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E:\Documents\EDT\Operatív tantervek\2026\Tisztázott, végleges\"/>
    </mc:Choice>
  </mc:AlternateContent>
  <xr:revisionPtr revIDLastSave="0" documentId="8_{DAED428E-A8C8-4AA7-944D-BE0D2450CB65}" xr6:coauthVersionLast="47" xr6:coauthVersionMax="47" xr10:uidLastSave="{00000000-0000-0000-0000-000000000000}"/>
  <bookViews>
    <workbookView xWindow="-28910" yWindow="-110" windowWidth="29020" windowHeight="15700" xr2:uid="{00000000-000D-0000-FFFF-FFFF00000000}"/>
  </bookViews>
  <sheets>
    <sheet name="PNSZKM20ABP" sheetId="15" r:id="rId1"/>
  </sheets>
  <definedNames>
    <definedName name="_xlnm._FilterDatabase" localSheetId="0" hidden="1">PNSZKM20ABP!$E$14:$S$57</definedName>
    <definedName name="_xlnm.Print_Area" localSheetId="0">PNSZKM20ABP!$A$1:$S$68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5" l="1"/>
  <c r="I58" i="15" s="1"/>
  <c r="J5" i="15"/>
  <c r="J58" i="15" s="1"/>
  <c r="K5" i="15"/>
  <c r="K58" i="15" s="1"/>
  <c r="L5" i="15"/>
  <c r="L58" i="15" s="1"/>
  <c r="M5" i="15"/>
  <c r="M58" i="15" s="1"/>
  <c r="N5" i="15"/>
  <c r="N58" i="15" s="1"/>
  <c r="O5" i="15"/>
  <c r="O58" i="15" s="1"/>
  <c r="H5" i="15"/>
  <c r="H58" i="15" s="1"/>
  <c r="P36" i="15"/>
  <c r="P56" i="15"/>
  <c r="P5" i="15" l="1"/>
  <c r="P59" i="15" s="1"/>
  <c r="P14" i="15"/>
  <c r="P58" i="15" l="1"/>
</calcChain>
</file>

<file path=xl/sharedStrings.xml><?xml version="1.0" encoding="utf-8"?>
<sst xmlns="http://schemas.openxmlformats.org/spreadsheetml/2006/main" count="316" uniqueCount="153">
  <si>
    <t>Subject code</t>
  </si>
  <si>
    <t>Subject name</t>
  </si>
  <si>
    <t>Type of the</t>
  </si>
  <si>
    <t>num/week</t>
  </si>
  <si>
    <t>CREDITS</t>
  </si>
  <si>
    <t>Evaluation</t>
  </si>
  <si>
    <t>credits</t>
  </si>
  <si>
    <t>responsible of the subject</t>
  </si>
  <si>
    <t>Institution</t>
  </si>
  <si>
    <t xml:space="preserve">coments </t>
  </si>
  <si>
    <t>ea</t>
  </si>
  <si>
    <t>sz</t>
  </si>
  <si>
    <t>fall</t>
  </si>
  <si>
    <t>spring</t>
  </si>
  <si>
    <t xml:space="preserve">fall </t>
  </si>
  <si>
    <t>Core courses</t>
  </si>
  <si>
    <t>PHSZK001</t>
  </si>
  <si>
    <t>Research 1</t>
  </si>
  <si>
    <t>C</t>
  </si>
  <si>
    <t>s</t>
  </si>
  <si>
    <t>Nagy Beáta</t>
  </si>
  <si>
    <t>Institute of Social and Political Sciences </t>
  </si>
  <si>
    <t>PHSZK002</t>
  </si>
  <si>
    <t>Research 2</t>
  </si>
  <si>
    <t>PHSZK003</t>
  </si>
  <si>
    <t>Research 3</t>
  </si>
  <si>
    <t>PHSZK004</t>
  </si>
  <si>
    <t>Research 4</t>
  </si>
  <si>
    <t>PHSZK005</t>
  </si>
  <si>
    <t>Research 5</t>
  </si>
  <si>
    <t>PHSZK006</t>
  </si>
  <si>
    <t>Research 6</t>
  </si>
  <si>
    <t>PHSZK007</t>
  </si>
  <si>
    <t>Research 7</t>
  </si>
  <si>
    <t>PHSZK008</t>
  </si>
  <si>
    <t>Research 8</t>
  </si>
  <si>
    <t>Core elective courses: in the first 4 semesters at least 6 credits must be completed</t>
  </si>
  <si>
    <t>PHSZK045</t>
  </si>
  <si>
    <t>Teaching credit 1.</t>
  </si>
  <si>
    <t>CE</t>
  </si>
  <si>
    <t>PHSZK009</t>
  </si>
  <si>
    <t>Teaching credit 2.</t>
  </si>
  <si>
    <t>PHSZK010</t>
  </si>
  <si>
    <t>Teaching credit 3.</t>
  </si>
  <si>
    <t>PHSZK011</t>
  </si>
  <si>
    <t>Teaching credit 4.</t>
  </si>
  <si>
    <t>PHSZK012</t>
  </si>
  <si>
    <t>Teaching credit 5.</t>
  </si>
  <si>
    <t>PHSZK013</t>
  </si>
  <si>
    <t>Teaching credit 6.</t>
  </si>
  <si>
    <t>PHSZK014</t>
  </si>
  <si>
    <t>Teaching credit 7.</t>
  </si>
  <si>
    <t>PHSZK015</t>
  </si>
  <si>
    <t>Teaching credit 8.</t>
  </si>
  <si>
    <t>PHSZK053</t>
  </si>
  <si>
    <t>Optional extra research credit</t>
  </si>
  <si>
    <t>PHSZK046</t>
  </si>
  <si>
    <t>Other teaching activities credit 1.</t>
  </si>
  <si>
    <t>PHSZK017</t>
  </si>
  <si>
    <t>Other teaching activities credit 2.</t>
  </si>
  <si>
    <t>PHSZK018</t>
  </si>
  <si>
    <t>Other teaching activities credit 3.</t>
  </si>
  <si>
    <t>PHSZK019</t>
  </si>
  <si>
    <t>Other teaching activities credit 4.</t>
  </si>
  <si>
    <t>PHSZK020</t>
  </si>
  <si>
    <t>Other teaching activities credit 5.</t>
  </si>
  <si>
    <t>PHSZK021</t>
  </si>
  <si>
    <t>Other teaching activities credit 6.</t>
  </si>
  <si>
    <t>PHSZK022</t>
  </si>
  <si>
    <t>Other teaching activities credit 7.</t>
  </si>
  <si>
    <t>PHSZK023</t>
  </si>
  <si>
    <t>Other teaching activities credit 8.</t>
  </si>
  <si>
    <t>Programs' core courses</t>
  </si>
  <si>
    <t>Communication Science program core courses</t>
  </si>
  <si>
    <t>PHSZK090</t>
  </si>
  <si>
    <t>Contemporary Theories and Concepts of Communication, Media, and Culture</t>
  </si>
  <si>
    <t>ex</t>
  </si>
  <si>
    <t>Túry György</t>
  </si>
  <si>
    <t>Corvinus Institute for Advanced Studies</t>
  </si>
  <si>
    <t>PHSZK091</t>
  </si>
  <si>
    <r>
      <t>Getting Started with the Literature Review</t>
    </r>
    <r>
      <rPr>
        <b/>
        <strike/>
        <sz val="10"/>
        <color theme="1"/>
        <rFont val="Calibri"/>
        <family val="2"/>
        <charset val="238"/>
        <scheme val="minor"/>
      </rPr>
      <t xml:space="preserve"> </t>
    </r>
  </si>
  <si>
    <t>Szabó Lilla Petronella</t>
  </si>
  <si>
    <t xml:space="preserve">Institute of Marketing and Communication Sciences </t>
  </si>
  <si>
    <t>Benczes Réka</t>
  </si>
  <si>
    <t>PHSZK092</t>
  </si>
  <si>
    <t>Research Methods in Media Studies</t>
  </si>
  <si>
    <t>Jessie Labov</t>
  </si>
  <si>
    <t>PHSZK093</t>
  </si>
  <si>
    <t>Prospectus Seminar 1</t>
  </si>
  <si>
    <t>Bokor Tamás</t>
  </si>
  <si>
    <r>
      <t xml:space="preserve">Előfeltétele a </t>
    </r>
    <r>
      <rPr>
        <strike/>
        <sz val="10"/>
        <color theme="1"/>
        <rFont val="Calibri"/>
        <family val="2"/>
        <charset val="238"/>
        <scheme val="minor"/>
      </rPr>
      <t>.</t>
    </r>
    <r>
      <rPr>
        <sz val="10"/>
        <color theme="1"/>
        <rFont val="Calibri"/>
        <family val="2"/>
        <charset val="238"/>
        <scheme val="minor"/>
      </rPr>
      <t xml:space="preserve"> Prospectus Seminar 2 tárgynak</t>
    </r>
  </si>
  <si>
    <t>PHSZK094</t>
  </si>
  <si>
    <t>Prospectus Seminar 2</t>
  </si>
  <si>
    <t>Előfeltétel: Prospectus Seminar 1</t>
  </si>
  <si>
    <t>Sociology program core courses</t>
  </si>
  <si>
    <t>PHSZK034</t>
  </si>
  <si>
    <t>Theory and Research: Good and Questionable Practices</t>
  </si>
  <si>
    <t xml:space="preserve">Melegh Attila </t>
  </si>
  <si>
    <t>PHSZK035</t>
  </si>
  <si>
    <t>Literature Review I. Getting Started with Literature Review</t>
  </si>
  <si>
    <t>Pásztor Adél</t>
  </si>
  <si>
    <t>PHSZK036</t>
  </si>
  <si>
    <t>Research Seminar II. Writing the Literature Review</t>
  </si>
  <si>
    <t>PHSZK037</t>
  </si>
  <si>
    <t>Research Seminar III. From literature review to research questions</t>
  </si>
  <si>
    <t>Vicsek Lilla</t>
  </si>
  <si>
    <t>PHSZK038</t>
  </si>
  <si>
    <t>Research Seminar IV. Research Design</t>
  </si>
  <si>
    <t>Core electives (for Sociology program: min. 3 courses; for Communication Science program: min. 2 courses)</t>
  </si>
  <si>
    <t>PHNKP037</t>
  </si>
  <si>
    <t>Case Study Methods</t>
  </si>
  <si>
    <t>gy</t>
  </si>
  <si>
    <t>Bartha Attila</t>
  </si>
  <si>
    <t>PHSZK041</t>
  </si>
  <si>
    <t>Field Research</t>
  </si>
  <si>
    <t>Nyíri Pál</t>
  </si>
  <si>
    <t>PHSZK049</t>
  </si>
  <si>
    <t>In-Depth Interviewing: Advanced Methods</t>
  </si>
  <si>
    <t>pg</t>
  </si>
  <si>
    <t>PHSZK095</t>
  </si>
  <si>
    <t>Analyzing Qualitative Data</t>
  </si>
  <si>
    <t>PHSZK052</t>
  </si>
  <si>
    <t>Good and Questionable Practices of Quantitative Data Analysis</t>
  </si>
  <si>
    <t>Ságvári Bence</t>
  </si>
  <si>
    <t>Elective courses</t>
  </si>
  <si>
    <t>Other elective courses</t>
  </si>
  <si>
    <t>see in a separate list</t>
  </si>
  <si>
    <t>E</t>
  </si>
  <si>
    <t>Credits overall</t>
  </si>
  <si>
    <t>Remarks</t>
  </si>
  <si>
    <t xml:space="preserve">Type: C-kötelező/compulsory courses,  CE-kötelezően választható/core elective courses, E-választható/elective (optional) courses </t>
  </si>
  <si>
    <t>Methods of assessment: ex-exam (exam at the end of the semester, but other forms of assessment are possible during the semester)</t>
  </si>
  <si>
    <t>Curriculum</t>
  </si>
  <si>
    <t xml:space="preserve">It is recommended to include the subjects in the schedule according to the sample curriculum. </t>
  </si>
  <si>
    <t>The detailed rules related to the admission of the subjects and the completion of the subjects are included in the Study and Examination Regulations!</t>
  </si>
  <si>
    <t>Please note that curriculum changes are possible!</t>
  </si>
  <si>
    <t>2026/27 Academic year</t>
  </si>
  <si>
    <t>2027/28 Academic year</t>
  </si>
  <si>
    <t>2028/29 Academic year</t>
  </si>
  <si>
    <t>2029/30 Academic year</t>
  </si>
  <si>
    <t>PNSZKM20ABP - Budapest,  curriculum for English-language full-time training, 2026/2027 academic year</t>
  </si>
  <si>
    <t>Teaching methodology 1.</t>
  </si>
  <si>
    <t>Kónya István</t>
  </si>
  <si>
    <t>Corvinus Doctoral Schools</t>
  </si>
  <si>
    <t>Teaching methodology 2.</t>
  </si>
  <si>
    <t>Teaching methodology 3.</t>
  </si>
  <si>
    <t>Teaching methodology 4.</t>
  </si>
  <si>
    <t>PHCDI013</t>
  </si>
  <si>
    <t>PHCDI014</t>
  </si>
  <si>
    <t>PHCDI015</t>
  </si>
  <si>
    <t>PHCDI016</t>
  </si>
  <si>
    <t>PHSZK096</t>
  </si>
  <si>
    <t>Writing the Literature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</si>
</sst>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u/>
      <sz val="10"/>
      <color indexed="12"/>
      <name val="Arial"/>
      <family val="2"/>
      <charset val="238"/>
    </font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name val="Muli"/>
      <charset val="238"/>
    </font>
    <font>
      <sz val="11"/>
      <color theme="1"/>
      <name val="Arial"/>
      <family val="2"/>
      <charset val="238"/>
    </font>
    <font>
      <b/>
      <sz val="10"/>
      <name val="Muli"/>
      <charset val="238"/>
    </font>
    <font>
      <sz val="10"/>
      <color theme="1"/>
      <name val="Calibri"/>
      <family val="2"/>
      <charset val="238"/>
      <scheme val="minor"/>
    </font>
    <font>
      <b/>
      <sz val="10"/>
      <name val="Calibri Light"/>
      <family val="2"/>
      <charset val="238"/>
      <scheme val="major"/>
    </font>
    <font>
      <sz val="10"/>
      <name val="Calibri"/>
      <family val="2"/>
      <charset val="238"/>
      <scheme val="minor"/>
    </font>
    <font>
      <b/>
      <sz val="10"/>
      <name val="Muli"/>
    </font>
    <font>
      <b/>
      <sz val="10"/>
      <color theme="1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trike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trike/>
      <sz val="10"/>
      <color theme="1"/>
      <name val="Calibri"/>
      <family val="2"/>
      <charset val="238"/>
      <scheme val="minor"/>
    </font>
    <font>
      <b/>
      <sz val="10"/>
      <color theme="1"/>
      <name val="Muli"/>
      <charset val="238"/>
    </font>
    <font>
      <sz val="10"/>
      <color theme="1"/>
      <name val="Muli"/>
      <charset val="238"/>
    </font>
    <font>
      <b/>
      <sz val="10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Calibri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A5A5A5"/>
      </patternFill>
    </fill>
    <fill>
      <patternFill patternType="solid">
        <fgColor rgb="FFAEAAAA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9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/>
    <xf numFmtId="0" fontId="3" fillId="0" borderId="0"/>
    <xf numFmtId="0" fontId="5" fillId="0" borderId="0"/>
    <xf numFmtId="0" fontId="3" fillId="0" borderId="0"/>
    <xf numFmtId="0" fontId="8" fillId="0" borderId="0"/>
  </cellStyleXfs>
  <cellXfs count="105">
    <xf numFmtId="0" fontId="0" fillId="0" borderId="0" xfId="0"/>
    <xf numFmtId="0" fontId="10" fillId="0" borderId="0" xfId="0" applyFont="1"/>
    <xf numFmtId="0" fontId="9" fillId="4" borderId="1" xfId="1" applyFont="1" applyFill="1" applyBorder="1" applyAlignment="1">
      <alignment vertical="center" wrapText="1"/>
    </xf>
    <xf numFmtId="0" fontId="9" fillId="4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left" vertical="center" wrapText="1"/>
    </xf>
    <xf numFmtId="0" fontId="9" fillId="4" borderId="4" xfId="1" applyFont="1" applyFill="1" applyBorder="1" applyAlignment="1">
      <alignment horizontal="center" vertical="center"/>
    </xf>
    <xf numFmtId="0" fontId="13" fillId="4" borderId="4" xfId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left" vertical="center" wrapText="1"/>
    </xf>
    <xf numFmtId="0" fontId="15" fillId="0" borderId="0" xfId="0" applyFont="1"/>
    <xf numFmtId="0" fontId="16" fillId="0" borderId="0" xfId="0" applyFont="1"/>
    <xf numFmtId="0" fontId="17" fillId="7" borderId="8" xfId="0" applyFont="1" applyFill="1" applyBorder="1" applyAlignment="1">
      <alignment horizontal="center" vertical="center" wrapText="1"/>
    </xf>
    <xf numFmtId="0" fontId="17" fillId="7" borderId="8" xfId="0" applyFont="1" applyFill="1" applyBorder="1" applyAlignment="1">
      <alignment horizontal="center" vertical="center"/>
    </xf>
    <xf numFmtId="0" fontId="17" fillId="5" borderId="0" xfId="0" applyFont="1" applyFill="1"/>
    <xf numFmtId="0" fontId="17" fillId="7" borderId="0" xfId="0" applyFont="1" applyFill="1"/>
    <xf numFmtId="0" fontId="17" fillId="8" borderId="8" xfId="0" applyFont="1" applyFill="1" applyBorder="1" applyAlignment="1">
      <alignment horizontal="center" vertical="center"/>
    </xf>
    <xf numFmtId="0" fontId="17" fillId="8" borderId="8" xfId="0" applyFont="1" applyFill="1" applyBorder="1" applyAlignment="1">
      <alignment horizontal="center" vertical="center" wrapText="1"/>
    </xf>
    <xf numFmtId="0" fontId="17" fillId="8" borderId="0" xfId="0" applyFont="1" applyFill="1"/>
    <xf numFmtId="0" fontId="12" fillId="0" borderId="0" xfId="0" applyFont="1"/>
    <xf numFmtId="0" fontId="15" fillId="5" borderId="0" xfId="0" applyFont="1" applyFill="1"/>
    <xf numFmtId="0" fontId="10" fillId="5" borderId="0" xfId="0" applyFont="1" applyFill="1"/>
    <xf numFmtId="0" fontId="10" fillId="8" borderId="6" xfId="0" applyFont="1" applyFill="1" applyBorder="1" applyAlignment="1">
      <alignment horizontal="left" vertical="center"/>
    </xf>
    <xf numFmtId="0" fontId="14" fillId="6" borderId="6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17" fillId="7" borderId="6" xfId="0" applyFont="1" applyFill="1" applyBorder="1" applyAlignment="1">
      <alignment horizontal="left" vertical="center"/>
    </xf>
    <xf numFmtId="0" fontId="17" fillId="8" borderId="6" xfId="0" applyFont="1" applyFill="1" applyBorder="1" applyAlignment="1">
      <alignment horizontal="center" vertical="center"/>
    </xf>
    <xf numFmtId="0" fontId="20" fillId="4" borderId="4" xfId="1" applyFont="1" applyFill="1" applyBorder="1" applyAlignment="1">
      <alignment horizontal="center" vertical="center" wrapText="1"/>
    </xf>
    <xf numFmtId="0" fontId="20" fillId="4" borderId="1" xfId="1" applyFont="1" applyFill="1" applyBorder="1" applyAlignment="1">
      <alignment horizontal="center" vertical="center" wrapText="1"/>
    </xf>
    <xf numFmtId="0" fontId="21" fillId="5" borderId="1" xfId="1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left" vertical="center" wrapText="1"/>
    </xf>
    <xf numFmtId="0" fontId="17" fillId="5" borderId="8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left" vertical="center"/>
    </xf>
    <xf numFmtId="0" fontId="10" fillId="5" borderId="8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left" wrapText="1"/>
    </xf>
    <xf numFmtId="0" fontId="10" fillId="5" borderId="6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21" fillId="5" borderId="1" xfId="1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8" borderId="6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left" vertical="center" wrapText="1"/>
    </xf>
    <xf numFmtId="0" fontId="17" fillId="0" borderId="8" xfId="0" applyFont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0" fontId="17" fillId="0" borderId="0" xfId="0" applyFont="1"/>
    <xf numFmtId="0" fontId="17" fillId="5" borderId="8" xfId="0" applyFont="1" applyFill="1" applyBorder="1" applyAlignment="1">
      <alignment horizontal="left" vertical="center" wrapText="1"/>
    </xf>
    <xf numFmtId="0" fontId="17" fillId="5" borderId="6" xfId="0" applyFont="1" applyFill="1" applyBorder="1" applyAlignment="1">
      <alignment vertical="center" wrapText="1"/>
    </xf>
    <xf numFmtId="0" fontId="17" fillId="5" borderId="6" xfId="0" applyFont="1" applyFill="1" applyBorder="1" applyAlignment="1">
      <alignment horizontal="left" vertical="center" wrapText="1"/>
    </xf>
    <xf numFmtId="0" fontId="18" fillId="3" borderId="7" xfId="0" applyFont="1" applyFill="1" applyBorder="1" applyAlignment="1">
      <alignment vertical="center" wrapText="1"/>
    </xf>
    <xf numFmtId="0" fontId="17" fillId="5" borderId="8" xfId="0" applyFont="1" applyFill="1" applyBorder="1" applyAlignment="1">
      <alignment vertical="center" wrapText="1"/>
    </xf>
    <xf numFmtId="0" fontId="17" fillId="5" borderId="0" xfId="0" applyFont="1" applyFill="1" applyAlignment="1">
      <alignment wrapText="1"/>
    </xf>
    <xf numFmtId="0" fontId="9" fillId="0" borderId="0" xfId="1" quotePrefix="1" applyFont="1" applyAlignment="1">
      <alignment horizontal="left" vertical="center" wrapText="1"/>
    </xf>
    <xf numFmtId="0" fontId="17" fillId="0" borderId="0" xfId="0" applyFont="1" applyAlignment="1">
      <alignment wrapText="1"/>
    </xf>
    <xf numFmtId="0" fontId="17" fillId="5" borderId="6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/>
    </xf>
    <xf numFmtId="0" fontId="20" fillId="2" borderId="1" xfId="1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center" wrapText="1"/>
    </xf>
    <xf numFmtId="0" fontId="17" fillId="0" borderId="0" xfId="0" applyFont="1" applyAlignment="1">
      <alignment horizontal="center" wrapText="1"/>
    </xf>
    <xf numFmtId="0" fontId="17" fillId="9" borderId="8" xfId="0" applyFont="1" applyFill="1" applyBorder="1" applyAlignment="1">
      <alignment horizontal="left" vertical="center"/>
    </xf>
    <xf numFmtId="0" fontId="17" fillId="9" borderId="6" xfId="0" applyFont="1" applyFill="1" applyBorder="1" applyAlignment="1">
      <alignment vertical="center"/>
    </xf>
    <xf numFmtId="0" fontId="17" fillId="9" borderId="6" xfId="0" applyFont="1" applyFill="1" applyBorder="1" applyAlignment="1">
      <alignment horizontal="left" vertical="center"/>
    </xf>
    <xf numFmtId="0" fontId="11" fillId="4" borderId="4" xfId="1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1" fillId="5" borderId="1" xfId="1" applyFont="1" applyFill="1" applyBorder="1" applyAlignment="1">
      <alignment horizontal="center" vertical="center" wrapText="1"/>
    </xf>
    <xf numFmtId="0" fontId="21" fillId="5" borderId="1" xfId="1" applyFont="1" applyFill="1" applyBorder="1" applyAlignment="1">
      <alignment horizontal="center" vertical="center" textRotation="90" wrapText="1"/>
    </xf>
    <xf numFmtId="0" fontId="20" fillId="5" borderId="2" xfId="1" applyFont="1" applyFill="1" applyBorder="1" applyAlignment="1">
      <alignment horizontal="center" vertical="center"/>
    </xf>
    <xf numFmtId="0" fontId="20" fillId="5" borderId="5" xfId="1" applyFont="1" applyFill="1" applyBorder="1" applyAlignment="1">
      <alignment horizontal="center" vertical="center"/>
    </xf>
    <xf numFmtId="0" fontId="20" fillId="5" borderId="3" xfId="1" applyFont="1" applyFill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17" fillId="8" borderId="6" xfId="0" quotePrefix="1" applyFont="1" applyFill="1" applyBorder="1" applyAlignment="1">
      <alignment horizontal="left" vertical="center" wrapText="1"/>
    </xf>
    <xf numFmtId="0" fontId="17" fillId="8" borderId="7" xfId="0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17" fillId="8" borderId="6" xfId="0" applyFont="1" applyFill="1" applyBorder="1" applyAlignment="1">
      <alignment horizontal="left" vertical="center" wrapText="1"/>
    </xf>
    <xf numFmtId="0" fontId="20" fillId="5" borderId="1" xfId="1" applyFont="1" applyFill="1" applyBorder="1" applyAlignment="1">
      <alignment horizontal="center" vertical="center" wrapText="1"/>
    </xf>
    <xf numFmtId="0" fontId="21" fillId="5" borderId="1" xfId="1" applyFont="1" applyFill="1" applyBorder="1" applyAlignment="1">
      <alignment horizontal="left" vertical="center" textRotation="90" wrapText="1"/>
    </xf>
    <xf numFmtId="0" fontId="9" fillId="4" borderId="4" xfId="1" applyFont="1" applyFill="1" applyBorder="1" applyAlignment="1">
      <alignment horizontal="left" vertical="center" wrapText="1"/>
    </xf>
    <xf numFmtId="0" fontId="18" fillId="0" borderId="0" xfId="1" applyFont="1" applyAlignment="1">
      <alignment horizontal="left" vertical="center" wrapText="1"/>
    </xf>
    <xf numFmtId="0" fontId="18" fillId="5" borderId="0" xfId="1" applyFont="1" applyFill="1" applyAlignment="1">
      <alignment horizontal="left" vertical="center" wrapText="1"/>
    </xf>
    <xf numFmtId="0" fontId="17" fillId="0" borderId="8" xfId="0" applyFont="1" applyFill="1" applyBorder="1" applyAlignment="1">
      <alignment vertical="center"/>
    </xf>
    <xf numFmtId="0" fontId="27" fillId="0" borderId="8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left" vertical="center"/>
    </xf>
    <xf numFmtId="0" fontId="10" fillId="0" borderId="0" xfId="0" applyFont="1" applyFill="1"/>
    <xf numFmtId="0" fontId="17" fillId="9" borderId="11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center" vertical="center"/>
    </xf>
  </cellXfs>
  <cellStyles count="9">
    <cellStyle name="Hivatkozás 2" xfId="2" xr:uid="{00000000-0005-0000-0000-000000000000}"/>
    <cellStyle name="Normál" xfId="0" builtinId="0"/>
    <cellStyle name="Normál 2" xfId="1" xr:uid="{00000000-0005-0000-0000-000002000000}"/>
    <cellStyle name="Normál 2 2" xfId="8" xr:uid="{04B81F0E-2C93-47C3-BB74-6A3D283AF0A2}"/>
    <cellStyle name="Normál 2 2 2" xfId="5" xr:uid="{00000000-0005-0000-0000-000003000000}"/>
    <cellStyle name="Normál 2 3" xfId="3" xr:uid="{00000000-0005-0000-0000-000004000000}"/>
    <cellStyle name="Normál 3" xfId="4" xr:uid="{00000000-0005-0000-0000-000005000000}"/>
    <cellStyle name="Normál 3 2" xfId="7" xr:uid="{41D53782-6371-4999-A0BF-703A81A690EB}"/>
    <cellStyle name="Normál 4" xfId="6" xr:uid="{00000000-0005-0000-0000-000006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9D3D8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EC106-2E07-4F31-BF6F-0DC05154C2CC}">
  <sheetPr>
    <pageSetUpPr fitToPage="1"/>
  </sheetPr>
  <dimension ref="A1:CA72"/>
  <sheetViews>
    <sheetView tabSelected="1" zoomScale="85" zoomScaleNormal="85" zoomScaleSheetLayoutView="70" workbookViewId="0">
      <selection activeCell="K54" sqref="K54"/>
    </sheetView>
  </sheetViews>
  <sheetFormatPr defaultColWidth="8.7265625" defaultRowHeight="13"/>
  <cols>
    <col min="1" max="1" width="15.26953125" style="58" customWidth="1"/>
    <col min="2" max="2" width="56.1796875" style="66" customWidth="1"/>
    <col min="3" max="3" width="5.7265625" style="1" bestFit="1" customWidth="1"/>
    <col min="4" max="5" width="3" style="1" bestFit="1" customWidth="1"/>
    <col min="6" max="7" width="5.7265625" style="1" bestFit="1" customWidth="1"/>
    <col min="8" max="8" width="9.26953125" style="1" customWidth="1"/>
    <col min="9" max="15" width="8.7265625" style="1"/>
    <col min="16" max="16" width="8.7265625" style="32"/>
    <col min="17" max="17" width="25.26953125" style="71" customWidth="1"/>
    <col min="18" max="18" width="32.7265625" style="52" customWidth="1"/>
    <col min="19" max="19" width="31.453125" style="33" customWidth="1"/>
    <col min="20" max="21" width="8.7265625" style="1"/>
    <col min="22" max="22" width="8.7265625" style="1" customWidth="1"/>
    <col min="23" max="16384" width="8.7265625" style="1"/>
  </cols>
  <sheetData>
    <row r="1" spans="1:19" s="21" customFormat="1" ht="15" customHeight="1">
      <c r="A1" s="83" t="s">
        <v>140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5"/>
    </row>
    <row r="2" spans="1:19" s="21" customFormat="1" ht="31.5" customHeight="1">
      <c r="A2" s="91" t="s">
        <v>0</v>
      </c>
      <c r="B2" s="91" t="s">
        <v>1</v>
      </c>
      <c r="C2" s="82" t="s">
        <v>2</v>
      </c>
      <c r="D2" s="81" t="s">
        <v>3</v>
      </c>
      <c r="E2" s="81"/>
      <c r="F2" s="82" t="s">
        <v>4</v>
      </c>
      <c r="G2" s="82" t="s">
        <v>5</v>
      </c>
      <c r="H2" s="80" t="s">
        <v>136</v>
      </c>
      <c r="I2" s="80"/>
      <c r="J2" s="80" t="s">
        <v>137</v>
      </c>
      <c r="K2" s="80"/>
      <c r="L2" s="78" t="s">
        <v>138</v>
      </c>
      <c r="M2" s="79"/>
      <c r="N2" s="78" t="s">
        <v>139</v>
      </c>
      <c r="O2" s="79"/>
      <c r="P2" s="81" t="s">
        <v>6</v>
      </c>
      <c r="Q2" s="91" t="s">
        <v>7</v>
      </c>
      <c r="R2" s="81" t="s">
        <v>8</v>
      </c>
      <c r="S2" s="92" t="s">
        <v>9</v>
      </c>
    </row>
    <row r="3" spans="1:19" s="21" customFormat="1">
      <c r="A3" s="91"/>
      <c r="B3" s="91"/>
      <c r="C3" s="82"/>
      <c r="D3" s="81"/>
      <c r="E3" s="81"/>
      <c r="F3" s="82"/>
      <c r="G3" s="82"/>
      <c r="H3" s="38">
        <v>1</v>
      </c>
      <c r="I3" s="38">
        <v>2</v>
      </c>
      <c r="J3" s="38">
        <v>3</v>
      </c>
      <c r="K3" s="38">
        <v>4</v>
      </c>
      <c r="L3" s="38">
        <v>5</v>
      </c>
      <c r="M3" s="38">
        <v>6</v>
      </c>
      <c r="N3" s="38">
        <v>7</v>
      </c>
      <c r="O3" s="38">
        <v>8</v>
      </c>
      <c r="P3" s="81"/>
      <c r="Q3" s="91"/>
      <c r="R3" s="81"/>
      <c r="S3" s="92"/>
    </row>
    <row r="4" spans="1:19" s="21" customFormat="1">
      <c r="A4" s="91"/>
      <c r="B4" s="91"/>
      <c r="C4" s="82"/>
      <c r="D4" s="49" t="s">
        <v>10</v>
      </c>
      <c r="E4" s="49" t="s">
        <v>11</v>
      </c>
      <c r="F4" s="82"/>
      <c r="G4" s="82"/>
      <c r="H4" s="38" t="s">
        <v>12</v>
      </c>
      <c r="I4" s="38" t="s">
        <v>13</v>
      </c>
      <c r="J4" s="38" t="s">
        <v>12</v>
      </c>
      <c r="K4" s="38" t="s">
        <v>13</v>
      </c>
      <c r="L4" s="38" t="s">
        <v>14</v>
      </c>
      <c r="M4" s="38" t="s">
        <v>13</v>
      </c>
      <c r="N4" s="38" t="s">
        <v>14</v>
      </c>
      <c r="O4" s="38" t="s">
        <v>13</v>
      </c>
      <c r="P4" s="81"/>
      <c r="Q4" s="91"/>
      <c r="R4" s="81"/>
      <c r="S4" s="92"/>
    </row>
    <row r="5" spans="1:19">
      <c r="A5" s="2" t="s">
        <v>15</v>
      </c>
      <c r="B5" s="2"/>
      <c r="C5" s="3"/>
      <c r="D5" s="3"/>
      <c r="E5" s="3"/>
      <c r="F5" s="3"/>
      <c r="G5" s="3"/>
      <c r="H5" s="75">
        <f>SUM(H6:H13)</f>
        <v>15</v>
      </c>
      <c r="I5" s="75">
        <f t="shared" ref="I5:O5" si="0">SUM(I6:I13)</f>
        <v>15</v>
      </c>
      <c r="J5" s="75">
        <f t="shared" si="0"/>
        <v>15</v>
      </c>
      <c r="K5" s="75">
        <f t="shared" si="0"/>
        <v>15</v>
      </c>
      <c r="L5" s="75">
        <f t="shared" si="0"/>
        <v>25</v>
      </c>
      <c r="M5" s="75">
        <f t="shared" si="0"/>
        <v>25</v>
      </c>
      <c r="N5" s="75">
        <f t="shared" si="0"/>
        <v>25</v>
      </c>
      <c r="O5" s="75">
        <f t="shared" si="0"/>
        <v>25</v>
      </c>
      <c r="P5" s="75">
        <f>SUM(H5:O5)</f>
        <v>160</v>
      </c>
      <c r="Q5" s="37"/>
      <c r="R5" s="4"/>
      <c r="S5" s="5"/>
    </row>
    <row r="6" spans="1:19">
      <c r="A6" s="72" t="s">
        <v>16</v>
      </c>
      <c r="B6" s="59" t="s">
        <v>17</v>
      </c>
      <c r="C6" s="42" t="s">
        <v>18</v>
      </c>
      <c r="D6" s="42"/>
      <c r="E6" s="42"/>
      <c r="F6" s="42">
        <v>15</v>
      </c>
      <c r="G6" s="42" t="s">
        <v>19</v>
      </c>
      <c r="H6" s="42">
        <v>15</v>
      </c>
      <c r="I6" s="42"/>
      <c r="J6" s="42"/>
      <c r="K6" s="42"/>
      <c r="L6" s="42"/>
      <c r="M6" s="42"/>
      <c r="N6" s="42"/>
      <c r="O6" s="42"/>
      <c r="P6" s="42"/>
      <c r="Q6" s="40" t="s">
        <v>20</v>
      </c>
      <c r="R6" s="44" t="s">
        <v>21</v>
      </c>
      <c r="S6" s="39"/>
    </row>
    <row r="7" spans="1:19">
      <c r="A7" s="72" t="s">
        <v>22</v>
      </c>
      <c r="B7" s="59" t="s">
        <v>23</v>
      </c>
      <c r="C7" s="42" t="s">
        <v>18</v>
      </c>
      <c r="D7" s="42"/>
      <c r="E7" s="42"/>
      <c r="F7" s="42">
        <v>15</v>
      </c>
      <c r="G7" s="42" t="s">
        <v>19</v>
      </c>
      <c r="H7" s="42"/>
      <c r="I7" s="42">
        <v>15</v>
      </c>
      <c r="J7" s="42"/>
      <c r="K7" s="42"/>
      <c r="L7" s="42"/>
      <c r="M7" s="42"/>
      <c r="N7" s="42"/>
      <c r="O7" s="42"/>
      <c r="P7" s="42"/>
      <c r="Q7" s="40" t="s">
        <v>20</v>
      </c>
      <c r="R7" s="44" t="s">
        <v>21</v>
      </c>
      <c r="S7" s="39"/>
    </row>
    <row r="8" spans="1:19">
      <c r="A8" s="72" t="s">
        <v>24</v>
      </c>
      <c r="B8" s="59" t="s">
        <v>25</v>
      </c>
      <c r="C8" s="42" t="s">
        <v>18</v>
      </c>
      <c r="D8" s="42"/>
      <c r="E8" s="42"/>
      <c r="F8" s="42">
        <v>15</v>
      </c>
      <c r="G8" s="42" t="s">
        <v>19</v>
      </c>
      <c r="H8" s="42"/>
      <c r="I8" s="42"/>
      <c r="J8" s="42">
        <v>15</v>
      </c>
      <c r="K8" s="42"/>
      <c r="L8" s="42"/>
      <c r="M8" s="42"/>
      <c r="N8" s="42"/>
      <c r="O8" s="42"/>
      <c r="P8" s="42"/>
      <c r="Q8" s="40" t="s">
        <v>20</v>
      </c>
      <c r="R8" s="44" t="s">
        <v>21</v>
      </c>
      <c r="S8" s="39"/>
    </row>
    <row r="9" spans="1:19">
      <c r="A9" s="72" t="s">
        <v>26</v>
      </c>
      <c r="B9" s="59" t="s">
        <v>27</v>
      </c>
      <c r="C9" s="42" t="s">
        <v>18</v>
      </c>
      <c r="D9" s="42"/>
      <c r="E9" s="42"/>
      <c r="F9" s="42">
        <v>15</v>
      </c>
      <c r="G9" s="42" t="s">
        <v>19</v>
      </c>
      <c r="H9" s="42"/>
      <c r="I9" s="42"/>
      <c r="J9" s="42"/>
      <c r="K9" s="42">
        <v>15</v>
      </c>
      <c r="L9" s="42"/>
      <c r="M9" s="42"/>
      <c r="N9" s="42"/>
      <c r="O9" s="42"/>
      <c r="P9" s="42"/>
      <c r="Q9" s="40" t="s">
        <v>20</v>
      </c>
      <c r="R9" s="44" t="s">
        <v>21</v>
      </c>
      <c r="S9" s="39"/>
    </row>
    <row r="10" spans="1:19">
      <c r="A10" s="72" t="s">
        <v>28</v>
      </c>
      <c r="B10" s="59" t="s">
        <v>29</v>
      </c>
      <c r="C10" s="42" t="s">
        <v>18</v>
      </c>
      <c r="D10" s="42"/>
      <c r="E10" s="42"/>
      <c r="F10" s="42">
        <v>25</v>
      </c>
      <c r="G10" s="42" t="s">
        <v>19</v>
      </c>
      <c r="H10" s="42"/>
      <c r="I10" s="42"/>
      <c r="J10" s="42"/>
      <c r="K10" s="42"/>
      <c r="L10" s="42">
        <v>25</v>
      </c>
      <c r="M10" s="42"/>
      <c r="N10" s="42"/>
      <c r="O10" s="42"/>
      <c r="P10" s="42"/>
      <c r="Q10" s="40" t="s">
        <v>20</v>
      </c>
      <c r="R10" s="44" t="s">
        <v>21</v>
      </c>
      <c r="S10" s="39"/>
    </row>
    <row r="11" spans="1:19">
      <c r="A11" s="72" t="s">
        <v>30</v>
      </c>
      <c r="B11" s="59" t="s">
        <v>31</v>
      </c>
      <c r="C11" s="42" t="s">
        <v>18</v>
      </c>
      <c r="D11" s="42"/>
      <c r="E11" s="42"/>
      <c r="F11" s="42">
        <v>25</v>
      </c>
      <c r="G11" s="42" t="s">
        <v>19</v>
      </c>
      <c r="H11" s="42"/>
      <c r="I11" s="42"/>
      <c r="J11" s="42"/>
      <c r="K11" s="42"/>
      <c r="L11" s="42"/>
      <c r="M11" s="42">
        <v>25</v>
      </c>
      <c r="N11" s="42"/>
      <c r="O11" s="42"/>
      <c r="P11" s="42"/>
      <c r="Q11" s="40" t="s">
        <v>20</v>
      </c>
      <c r="R11" s="44" t="s">
        <v>21</v>
      </c>
      <c r="S11" s="39"/>
    </row>
    <row r="12" spans="1:19">
      <c r="A12" s="72" t="s">
        <v>32</v>
      </c>
      <c r="B12" s="59" t="s">
        <v>33</v>
      </c>
      <c r="C12" s="42" t="s">
        <v>18</v>
      </c>
      <c r="D12" s="42"/>
      <c r="E12" s="42"/>
      <c r="F12" s="42">
        <v>25</v>
      </c>
      <c r="G12" s="42" t="s">
        <v>19</v>
      </c>
      <c r="H12" s="42"/>
      <c r="I12" s="42"/>
      <c r="J12" s="42"/>
      <c r="K12" s="42"/>
      <c r="L12" s="42"/>
      <c r="M12" s="42"/>
      <c r="N12" s="42">
        <v>25</v>
      </c>
      <c r="O12" s="42"/>
      <c r="P12" s="42"/>
      <c r="Q12" s="40" t="s">
        <v>20</v>
      </c>
      <c r="R12" s="44" t="s">
        <v>21</v>
      </c>
      <c r="S12" s="39"/>
    </row>
    <row r="13" spans="1:19">
      <c r="A13" s="72" t="s">
        <v>34</v>
      </c>
      <c r="B13" s="59" t="s">
        <v>35</v>
      </c>
      <c r="C13" s="42" t="s">
        <v>18</v>
      </c>
      <c r="D13" s="42"/>
      <c r="E13" s="42"/>
      <c r="F13" s="42">
        <v>25</v>
      </c>
      <c r="G13" s="42" t="s">
        <v>19</v>
      </c>
      <c r="H13" s="42"/>
      <c r="I13" s="42"/>
      <c r="J13" s="42"/>
      <c r="K13" s="42"/>
      <c r="L13" s="42"/>
      <c r="M13" s="42"/>
      <c r="N13" s="42"/>
      <c r="O13" s="42">
        <v>25</v>
      </c>
      <c r="P13" s="42"/>
      <c r="Q13" s="40" t="s">
        <v>20</v>
      </c>
      <c r="R13" s="44" t="s">
        <v>21</v>
      </c>
      <c r="S13" s="39"/>
    </row>
    <row r="14" spans="1:19" ht="26.15" customHeight="1">
      <c r="A14" s="93" t="s">
        <v>36</v>
      </c>
      <c r="B14" s="93"/>
      <c r="C14" s="6"/>
      <c r="D14" s="6"/>
      <c r="E14" s="6"/>
      <c r="F14" s="6"/>
      <c r="G14" s="6"/>
      <c r="H14" s="7">
        <v>0</v>
      </c>
      <c r="I14" s="7">
        <v>0</v>
      </c>
      <c r="J14" s="7">
        <v>0</v>
      </c>
      <c r="K14" s="7">
        <v>6</v>
      </c>
      <c r="L14" s="7">
        <v>0</v>
      </c>
      <c r="M14" s="7">
        <v>0</v>
      </c>
      <c r="N14" s="7">
        <v>0</v>
      </c>
      <c r="O14" s="7">
        <v>20</v>
      </c>
      <c r="P14" s="7">
        <f>SUM(H14:O14)</f>
        <v>26</v>
      </c>
      <c r="Q14" s="36"/>
      <c r="R14" s="8"/>
      <c r="S14" s="9"/>
    </row>
    <row r="15" spans="1:19" s="10" customFormat="1">
      <c r="A15" s="72" t="s">
        <v>37</v>
      </c>
      <c r="B15" s="59" t="s">
        <v>38</v>
      </c>
      <c r="C15" s="42" t="s">
        <v>39</v>
      </c>
      <c r="D15" s="42"/>
      <c r="E15" s="42"/>
      <c r="F15" s="42">
        <v>6</v>
      </c>
      <c r="G15" s="42" t="s">
        <v>19</v>
      </c>
      <c r="H15" s="42">
        <v>6</v>
      </c>
      <c r="I15" s="42"/>
      <c r="J15" s="42"/>
      <c r="K15" s="42"/>
      <c r="L15" s="42"/>
      <c r="M15" s="42"/>
      <c r="N15" s="42"/>
      <c r="O15" s="42"/>
      <c r="P15" s="42"/>
      <c r="Q15" s="40" t="s">
        <v>20</v>
      </c>
      <c r="R15" s="44" t="s">
        <v>21</v>
      </c>
      <c r="S15" s="39"/>
    </row>
    <row r="16" spans="1:19">
      <c r="A16" s="72" t="s">
        <v>40</v>
      </c>
      <c r="B16" s="59" t="s">
        <v>41</v>
      </c>
      <c r="C16" s="42" t="s">
        <v>39</v>
      </c>
      <c r="D16" s="42"/>
      <c r="E16" s="42"/>
      <c r="F16" s="42">
        <v>6</v>
      </c>
      <c r="G16" s="42" t="s">
        <v>19</v>
      </c>
      <c r="H16" s="42"/>
      <c r="I16" s="42">
        <v>6</v>
      </c>
      <c r="J16" s="42"/>
      <c r="K16" s="42"/>
      <c r="L16" s="42"/>
      <c r="M16" s="42"/>
      <c r="N16" s="42"/>
      <c r="O16" s="42"/>
      <c r="P16" s="42"/>
      <c r="Q16" s="40" t="s">
        <v>20</v>
      </c>
      <c r="R16" s="44" t="s">
        <v>21</v>
      </c>
      <c r="S16" s="39"/>
    </row>
    <row r="17" spans="1:19">
      <c r="A17" s="72" t="s">
        <v>42</v>
      </c>
      <c r="B17" s="59" t="s">
        <v>43</v>
      </c>
      <c r="C17" s="42" t="s">
        <v>39</v>
      </c>
      <c r="D17" s="42"/>
      <c r="E17" s="42"/>
      <c r="F17" s="42">
        <v>6</v>
      </c>
      <c r="G17" s="42" t="s">
        <v>19</v>
      </c>
      <c r="H17" s="42"/>
      <c r="I17" s="42"/>
      <c r="J17" s="42">
        <v>6</v>
      </c>
      <c r="K17" s="42"/>
      <c r="L17" s="42"/>
      <c r="M17" s="42"/>
      <c r="N17" s="42"/>
      <c r="O17" s="42"/>
      <c r="P17" s="42"/>
      <c r="Q17" s="40" t="s">
        <v>20</v>
      </c>
      <c r="R17" s="44" t="s">
        <v>21</v>
      </c>
      <c r="S17" s="39"/>
    </row>
    <row r="18" spans="1:19">
      <c r="A18" s="72" t="s">
        <v>44</v>
      </c>
      <c r="B18" s="59" t="s">
        <v>45</v>
      </c>
      <c r="C18" s="42" t="s">
        <v>39</v>
      </c>
      <c r="D18" s="42"/>
      <c r="E18" s="42"/>
      <c r="F18" s="42">
        <v>6</v>
      </c>
      <c r="G18" s="42" t="s">
        <v>19</v>
      </c>
      <c r="H18" s="42"/>
      <c r="I18" s="42"/>
      <c r="J18" s="42"/>
      <c r="K18" s="42">
        <v>6</v>
      </c>
      <c r="L18" s="42"/>
      <c r="M18" s="42"/>
      <c r="N18" s="42"/>
      <c r="O18" s="42"/>
      <c r="P18" s="42"/>
      <c r="Q18" s="40" t="s">
        <v>20</v>
      </c>
      <c r="R18" s="44" t="s">
        <v>21</v>
      </c>
      <c r="S18" s="39"/>
    </row>
    <row r="19" spans="1:19">
      <c r="A19" s="72" t="s">
        <v>46</v>
      </c>
      <c r="B19" s="59" t="s">
        <v>47</v>
      </c>
      <c r="C19" s="42" t="s">
        <v>39</v>
      </c>
      <c r="D19" s="42"/>
      <c r="E19" s="42"/>
      <c r="F19" s="42">
        <v>6</v>
      </c>
      <c r="G19" s="42" t="s">
        <v>19</v>
      </c>
      <c r="H19" s="42"/>
      <c r="I19" s="42"/>
      <c r="J19" s="42"/>
      <c r="K19" s="42"/>
      <c r="L19" s="42">
        <v>6</v>
      </c>
      <c r="M19" s="42"/>
      <c r="N19" s="42"/>
      <c r="O19" s="42"/>
      <c r="P19" s="42"/>
      <c r="Q19" s="40" t="s">
        <v>20</v>
      </c>
      <c r="R19" s="44" t="s">
        <v>21</v>
      </c>
      <c r="S19" s="39"/>
    </row>
    <row r="20" spans="1:19">
      <c r="A20" s="72" t="s">
        <v>48</v>
      </c>
      <c r="B20" s="59" t="s">
        <v>49</v>
      </c>
      <c r="C20" s="42" t="s">
        <v>39</v>
      </c>
      <c r="D20" s="42"/>
      <c r="E20" s="42"/>
      <c r="F20" s="42">
        <v>6</v>
      </c>
      <c r="G20" s="42" t="s">
        <v>19</v>
      </c>
      <c r="H20" s="42"/>
      <c r="I20" s="42"/>
      <c r="J20" s="42"/>
      <c r="K20" s="42"/>
      <c r="L20" s="42"/>
      <c r="M20" s="42">
        <v>6</v>
      </c>
      <c r="N20" s="42"/>
      <c r="O20" s="42"/>
      <c r="P20" s="42"/>
      <c r="Q20" s="40" t="s">
        <v>20</v>
      </c>
      <c r="R20" s="44" t="s">
        <v>21</v>
      </c>
      <c r="S20" s="39"/>
    </row>
    <row r="21" spans="1:19">
      <c r="A21" s="72" t="s">
        <v>50</v>
      </c>
      <c r="B21" s="59" t="s">
        <v>51</v>
      </c>
      <c r="C21" s="42" t="s">
        <v>39</v>
      </c>
      <c r="D21" s="42"/>
      <c r="E21" s="42"/>
      <c r="F21" s="42">
        <v>6</v>
      </c>
      <c r="G21" s="42" t="s">
        <v>19</v>
      </c>
      <c r="H21" s="42"/>
      <c r="I21" s="42"/>
      <c r="J21" s="42"/>
      <c r="K21" s="42"/>
      <c r="L21" s="42"/>
      <c r="M21" s="42"/>
      <c r="N21" s="42">
        <v>6</v>
      </c>
      <c r="O21" s="42"/>
      <c r="P21" s="42"/>
      <c r="Q21" s="40" t="s">
        <v>20</v>
      </c>
      <c r="R21" s="44" t="s">
        <v>21</v>
      </c>
      <c r="S21" s="39"/>
    </row>
    <row r="22" spans="1:19">
      <c r="A22" s="72" t="s">
        <v>52</v>
      </c>
      <c r="B22" s="59" t="s">
        <v>53</v>
      </c>
      <c r="C22" s="42" t="s">
        <v>39</v>
      </c>
      <c r="D22" s="42"/>
      <c r="E22" s="42"/>
      <c r="F22" s="42">
        <v>6</v>
      </c>
      <c r="G22" s="42" t="s">
        <v>19</v>
      </c>
      <c r="H22" s="42"/>
      <c r="I22" s="42"/>
      <c r="J22" s="42"/>
      <c r="K22" s="42"/>
      <c r="L22" s="42"/>
      <c r="M22" s="42"/>
      <c r="N22" s="42"/>
      <c r="O22" s="42">
        <v>6</v>
      </c>
      <c r="P22" s="42"/>
      <c r="Q22" s="40" t="s">
        <v>20</v>
      </c>
      <c r="R22" s="44" t="s">
        <v>21</v>
      </c>
      <c r="S22" s="39"/>
    </row>
    <row r="23" spans="1:19" s="10" customFormat="1">
      <c r="A23" s="72" t="s">
        <v>54</v>
      </c>
      <c r="B23" s="59" t="s">
        <v>55</v>
      </c>
      <c r="C23" s="42" t="s">
        <v>39</v>
      </c>
      <c r="D23" s="42"/>
      <c r="E23" s="42"/>
      <c r="F23" s="42">
        <v>20</v>
      </c>
      <c r="G23" s="42" t="s">
        <v>19</v>
      </c>
      <c r="H23" s="42"/>
      <c r="I23" s="42"/>
      <c r="J23" s="42"/>
      <c r="K23" s="42"/>
      <c r="L23" s="42"/>
      <c r="M23" s="42">
        <v>20</v>
      </c>
      <c r="N23" s="42"/>
      <c r="O23" s="42">
        <v>20</v>
      </c>
      <c r="P23" s="42"/>
      <c r="Q23" s="40" t="s">
        <v>20</v>
      </c>
      <c r="R23" s="44" t="s">
        <v>21</v>
      </c>
      <c r="S23" s="39"/>
    </row>
    <row r="24" spans="1:19" s="10" customFormat="1">
      <c r="A24" s="72" t="s">
        <v>56</v>
      </c>
      <c r="B24" s="59" t="s">
        <v>57</v>
      </c>
      <c r="C24" s="42" t="s">
        <v>39</v>
      </c>
      <c r="D24" s="42"/>
      <c r="E24" s="42"/>
      <c r="F24" s="42">
        <v>2</v>
      </c>
      <c r="G24" s="42" t="s">
        <v>19</v>
      </c>
      <c r="H24" s="42">
        <v>2</v>
      </c>
      <c r="I24" s="42"/>
      <c r="J24" s="42"/>
      <c r="K24" s="42"/>
      <c r="L24" s="42"/>
      <c r="M24" s="42"/>
      <c r="N24" s="42"/>
      <c r="O24" s="42"/>
      <c r="P24" s="42"/>
      <c r="Q24" s="40" t="s">
        <v>20</v>
      </c>
      <c r="R24" s="44" t="s">
        <v>21</v>
      </c>
      <c r="S24" s="39"/>
    </row>
    <row r="25" spans="1:19">
      <c r="A25" s="72" t="s">
        <v>58</v>
      </c>
      <c r="B25" s="59" t="s">
        <v>59</v>
      </c>
      <c r="C25" s="42" t="s">
        <v>39</v>
      </c>
      <c r="D25" s="42"/>
      <c r="E25" s="42"/>
      <c r="F25" s="42">
        <v>2</v>
      </c>
      <c r="G25" s="42" t="s">
        <v>19</v>
      </c>
      <c r="H25" s="42"/>
      <c r="I25" s="42">
        <v>2</v>
      </c>
      <c r="J25" s="42"/>
      <c r="K25" s="42"/>
      <c r="L25" s="42"/>
      <c r="M25" s="42"/>
      <c r="N25" s="42"/>
      <c r="O25" s="42"/>
      <c r="P25" s="42"/>
      <c r="Q25" s="40" t="s">
        <v>20</v>
      </c>
      <c r="R25" s="44" t="s">
        <v>21</v>
      </c>
      <c r="S25" s="39"/>
    </row>
    <row r="26" spans="1:19">
      <c r="A26" s="72" t="s">
        <v>60</v>
      </c>
      <c r="B26" s="59" t="s">
        <v>61</v>
      </c>
      <c r="C26" s="42" t="s">
        <v>39</v>
      </c>
      <c r="D26" s="42"/>
      <c r="E26" s="42"/>
      <c r="F26" s="42">
        <v>2</v>
      </c>
      <c r="G26" s="42" t="s">
        <v>19</v>
      </c>
      <c r="H26" s="42"/>
      <c r="I26" s="42"/>
      <c r="J26" s="42">
        <v>2</v>
      </c>
      <c r="K26" s="42"/>
      <c r="L26" s="42"/>
      <c r="M26" s="42"/>
      <c r="N26" s="42"/>
      <c r="O26" s="42"/>
      <c r="P26" s="42"/>
      <c r="Q26" s="40" t="s">
        <v>20</v>
      </c>
      <c r="R26" s="44" t="s">
        <v>21</v>
      </c>
      <c r="S26" s="39"/>
    </row>
    <row r="27" spans="1:19">
      <c r="A27" s="72" t="s">
        <v>62</v>
      </c>
      <c r="B27" s="59" t="s">
        <v>63</v>
      </c>
      <c r="C27" s="42" t="s">
        <v>39</v>
      </c>
      <c r="D27" s="42"/>
      <c r="E27" s="42"/>
      <c r="F27" s="42">
        <v>2</v>
      </c>
      <c r="G27" s="42" t="s">
        <v>19</v>
      </c>
      <c r="H27" s="42"/>
      <c r="I27" s="42"/>
      <c r="J27" s="42"/>
      <c r="K27" s="42">
        <v>2</v>
      </c>
      <c r="L27" s="42"/>
      <c r="M27" s="42"/>
      <c r="N27" s="42"/>
      <c r="O27" s="42"/>
      <c r="P27" s="42"/>
      <c r="Q27" s="40" t="s">
        <v>20</v>
      </c>
      <c r="R27" s="44" t="s">
        <v>21</v>
      </c>
      <c r="S27" s="39"/>
    </row>
    <row r="28" spans="1:19">
      <c r="A28" s="72" t="s">
        <v>64</v>
      </c>
      <c r="B28" s="59" t="s">
        <v>65</v>
      </c>
      <c r="C28" s="42" t="s">
        <v>39</v>
      </c>
      <c r="D28" s="42"/>
      <c r="E28" s="42"/>
      <c r="F28" s="42">
        <v>2</v>
      </c>
      <c r="G28" s="42" t="s">
        <v>19</v>
      </c>
      <c r="H28" s="42"/>
      <c r="I28" s="42"/>
      <c r="J28" s="42"/>
      <c r="K28" s="42"/>
      <c r="L28" s="42">
        <v>2</v>
      </c>
      <c r="M28" s="42"/>
      <c r="N28" s="42"/>
      <c r="O28" s="42"/>
      <c r="P28" s="42"/>
      <c r="Q28" s="40" t="s">
        <v>20</v>
      </c>
      <c r="R28" s="44" t="s">
        <v>21</v>
      </c>
      <c r="S28" s="39"/>
    </row>
    <row r="29" spans="1:19">
      <c r="A29" s="72" t="s">
        <v>66</v>
      </c>
      <c r="B29" s="59" t="s">
        <v>67</v>
      </c>
      <c r="C29" s="42" t="s">
        <v>39</v>
      </c>
      <c r="D29" s="42"/>
      <c r="E29" s="42"/>
      <c r="F29" s="42">
        <v>2</v>
      </c>
      <c r="G29" s="42" t="s">
        <v>19</v>
      </c>
      <c r="H29" s="42"/>
      <c r="I29" s="42"/>
      <c r="J29" s="42"/>
      <c r="K29" s="42"/>
      <c r="L29" s="42"/>
      <c r="M29" s="42">
        <v>2</v>
      </c>
      <c r="N29" s="42"/>
      <c r="O29" s="42"/>
      <c r="P29" s="42"/>
      <c r="Q29" s="40" t="s">
        <v>20</v>
      </c>
      <c r="R29" s="44" t="s">
        <v>21</v>
      </c>
      <c r="S29" s="39"/>
    </row>
    <row r="30" spans="1:19">
      <c r="A30" s="72" t="s">
        <v>68</v>
      </c>
      <c r="B30" s="59" t="s">
        <v>69</v>
      </c>
      <c r="C30" s="42" t="s">
        <v>39</v>
      </c>
      <c r="D30" s="42"/>
      <c r="E30" s="42"/>
      <c r="F30" s="42">
        <v>2</v>
      </c>
      <c r="G30" s="42" t="s">
        <v>19</v>
      </c>
      <c r="H30" s="42"/>
      <c r="I30" s="42"/>
      <c r="J30" s="42"/>
      <c r="K30" s="42"/>
      <c r="L30" s="42"/>
      <c r="M30" s="42"/>
      <c r="N30" s="42">
        <v>2</v>
      </c>
      <c r="O30" s="42"/>
      <c r="P30" s="42"/>
      <c r="Q30" s="40" t="s">
        <v>20</v>
      </c>
      <c r="R30" s="44" t="s">
        <v>21</v>
      </c>
      <c r="S30" s="39"/>
    </row>
    <row r="31" spans="1:19" ht="12.5" customHeight="1">
      <c r="A31" s="72" t="s">
        <v>70</v>
      </c>
      <c r="B31" s="59" t="s">
        <v>71</v>
      </c>
      <c r="C31" s="42" t="s">
        <v>39</v>
      </c>
      <c r="D31" s="42"/>
      <c r="E31" s="42"/>
      <c r="F31" s="42">
        <v>2</v>
      </c>
      <c r="G31" s="42" t="s">
        <v>19</v>
      </c>
      <c r="H31" s="42"/>
      <c r="I31" s="42"/>
      <c r="J31" s="42"/>
      <c r="K31" s="42"/>
      <c r="L31" s="42"/>
      <c r="M31" s="42"/>
      <c r="N31" s="42"/>
      <c r="O31" s="42">
        <v>2</v>
      </c>
      <c r="P31" s="42"/>
      <c r="Q31" s="40" t="s">
        <v>20</v>
      </c>
      <c r="R31" s="44" t="s">
        <v>21</v>
      </c>
      <c r="S31" s="39"/>
    </row>
    <row r="32" spans="1:19" s="99" customFormat="1">
      <c r="A32" s="100" t="s">
        <v>147</v>
      </c>
      <c r="B32" s="96" t="s">
        <v>141</v>
      </c>
      <c r="C32" s="101" t="s">
        <v>39</v>
      </c>
      <c r="D32" s="102"/>
      <c r="E32" s="102"/>
      <c r="F32" s="102">
        <v>3</v>
      </c>
      <c r="G32" s="102" t="s">
        <v>19</v>
      </c>
      <c r="H32" s="102"/>
      <c r="I32" s="102">
        <v>3</v>
      </c>
      <c r="J32" s="102"/>
      <c r="K32" s="102"/>
      <c r="L32" s="102"/>
      <c r="M32" s="102"/>
      <c r="N32" s="102"/>
      <c r="O32" s="102"/>
      <c r="P32" s="97"/>
      <c r="Q32" s="97" t="s">
        <v>142</v>
      </c>
      <c r="R32" s="101" t="s">
        <v>143</v>
      </c>
      <c r="S32" s="98"/>
    </row>
    <row r="33" spans="1:79" s="99" customFormat="1">
      <c r="A33" s="100" t="s">
        <v>148</v>
      </c>
      <c r="B33" s="96" t="s">
        <v>144</v>
      </c>
      <c r="C33" s="101" t="s">
        <v>39</v>
      </c>
      <c r="D33" s="102"/>
      <c r="E33" s="102"/>
      <c r="F33" s="102">
        <v>3</v>
      </c>
      <c r="G33" s="102" t="s">
        <v>19</v>
      </c>
      <c r="H33" s="102"/>
      <c r="I33" s="102"/>
      <c r="J33" s="102">
        <v>3</v>
      </c>
      <c r="K33" s="102"/>
      <c r="L33" s="102"/>
      <c r="M33" s="102"/>
      <c r="N33" s="102"/>
      <c r="O33" s="102"/>
      <c r="P33" s="97"/>
      <c r="Q33" s="97" t="s">
        <v>142</v>
      </c>
      <c r="R33" s="101" t="s">
        <v>143</v>
      </c>
      <c r="S33" s="98"/>
    </row>
    <row r="34" spans="1:79" s="99" customFormat="1">
      <c r="A34" s="100" t="s">
        <v>149</v>
      </c>
      <c r="B34" s="96" t="s">
        <v>145</v>
      </c>
      <c r="C34" s="101" t="s">
        <v>39</v>
      </c>
      <c r="D34" s="102"/>
      <c r="E34" s="102"/>
      <c r="F34" s="102">
        <v>3</v>
      </c>
      <c r="G34" s="102" t="s">
        <v>19</v>
      </c>
      <c r="H34" s="102"/>
      <c r="I34" s="102"/>
      <c r="J34" s="102"/>
      <c r="K34" s="102"/>
      <c r="L34" s="102">
        <v>3</v>
      </c>
      <c r="M34" s="102"/>
      <c r="N34" s="102">
        <v>3</v>
      </c>
      <c r="O34" s="102"/>
      <c r="P34" s="97"/>
      <c r="Q34" s="97" t="s">
        <v>142</v>
      </c>
      <c r="R34" s="101" t="s">
        <v>143</v>
      </c>
      <c r="S34" s="98"/>
    </row>
    <row r="35" spans="1:79" s="99" customFormat="1">
      <c r="A35" s="100" t="s">
        <v>150</v>
      </c>
      <c r="B35" s="96" t="s">
        <v>146</v>
      </c>
      <c r="C35" s="101" t="s">
        <v>39</v>
      </c>
      <c r="D35" s="102"/>
      <c r="E35" s="102"/>
      <c r="F35" s="102">
        <v>3</v>
      </c>
      <c r="G35" s="102" t="s">
        <v>19</v>
      </c>
      <c r="H35" s="102"/>
      <c r="I35" s="102"/>
      <c r="J35" s="102"/>
      <c r="K35" s="102"/>
      <c r="L35" s="102"/>
      <c r="M35" s="102">
        <v>3</v>
      </c>
      <c r="N35" s="102"/>
      <c r="O35" s="102">
        <v>3</v>
      </c>
      <c r="P35" s="97"/>
      <c r="Q35" s="97" t="s">
        <v>142</v>
      </c>
      <c r="R35" s="101" t="s">
        <v>143</v>
      </c>
      <c r="S35" s="98"/>
    </row>
    <row r="36" spans="1:79" s="15" customFormat="1" ht="26.15" customHeight="1">
      <c r="A36" s="34" t="s">
        <v>72</v>
      </c>
      <c r="B36" s="12"/>
      <c r="C36" s="13"/>
      <c r="D36" s="13"/>
      <c r="E36" s="13"/>
      <c r="F36" s="13"/>
      <c r="G36" s="13"/>
      <c r="H36" s="13">
        <v>12</v>
      </c>
      <c r="I36" s="13">
        <v>12</v>
      </c>
      <c r="J36" s="13">
        <v>12</v>
      </c>
      <c r="K36" s="13">
        <v>12</v>
      </c>
      <c r="L36" s="13">
        <v>0</v>
      </c>
      <c r="M36" s="13">
        <v>0</v>
      </c>
      <c r="N36" s="13">
        <v>0</v>
      </c>
      <c r="O36" s="13">
        <v>0</v>
      </c>
      <c r="P36" s="13">
        <f>SUM(H36:O36)</f>
        <v>48</v>
      </c>
      <c r="Q36" s="13"/>
      <c r="R36" s="12"/>
      <c r="S36" s="13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</row>
    <row r="37" spans="1:79" s="18" customFormat="1" ht="29.15" customHeight="1">
      <c r="A37" s="90" t="s">
        <v>73</v>
      </c>
      <c r="B37" s="88"/>
      <c r="C37" s="16"/>
      <c r="D37" s="16"/>
      <c r="E37" s="16"/>
      <c r="F37" s="16"/>
      <c r="G37" s="16"/>
      <c r="H37" s="76">
        <v>12</v>
      </c>
      <c r="I37" s="76">
        <v>12</v>
      </c>
      <c r="J37" s="76">
        <v>6</v>
      </c>
      <c r="K37" s="76">
        <v>6</v>
      </c>
      <c r="L37" s="16"/>
      <c r="M37" s="16"/>
      <c r="N37" s="16"/>
      <c r="O37" s="16"/>
      <c r="P37" s="16"/>
      <c r="Q37" s="16"/>
      <c r="R37" s="17"/>
      <c r="S37" s="16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</row>
    <row r="38" spans="1:79" ht="26">
      <c r="A38" s="73" t="s">
        <v>74</v>
      </c>
      <c r="B38" s="60" t="s">
        <v>75</v>
      </c>
      <c r="C38" s="46" t="s">
        <v>18</v>
      </c>
      <c r="D38" s="46">
        <v>2</v>
      </c>
      <c r="E38" s="46">
        <v>0</v>
      </c>
      <c r="F38" s="46">
        <v>6</v>
      </c>
      <c r="G38" s="46" t="s">
        <v>76</v>
      </c>
      <c r="H38" s="46">
        <v>6</v>
      </c>
      <c r="I38" s="46"/>
      <c r="J38" s="46"/>
      <c r="K38" s="46"/>
      <c r="L38" s="46"/>
      <c r="M38" s="46"/>
      <c r="N38" s="46"/>
      <c r="O38" s="46"/>
      <c r="P38" s="46"/>
      <c r="Q38" s="67" t="s">
        <v>77</v>
      </c>
      <c r="R38" s="50" t="s">
        <v>78</v>
      </c>
      <c r="S38" s="44"/>
    </row>
    <row r="39" spans="1:79" ht="46.9" customHeight="1">
      <c r="A39" s="73" t="s">
        <v>79</v>
      </c>
      <c r="B39" s="60" t="s">
        <v>80</v>
      </c>
      <c r="C39" s="46" t="s">
        <v>18</v>
      </c>
      <c r="D39" s="46">
        <v>2</v>
      </c>
      <c r="E39" s="46">
        <v>0</v>
      </c>
      <c r="F39" s="46">
        <v>6</v>
      </c>
      <c r="G39" s="46" t="s">
        <v>76</v>
      </c>
      <c r="H39" s="46">
        <v>6</v>
      </c>
      <c r="I39" s="46"/>
      <c r="J39" s="46"/>
      <c r="K39" s="46"/>
      <c r="L39" s="46"/>
      <c r="M39" s="46"/>
      <c r="N39" s="46"/>
      <c r="O39" s="46"/>
      <c r="P39" s="46"/>
      <c r="Q39" s="48" t="s">
        <v>81</v>
      </c>
      <c r="R39" s="50" t="s">
        <v>82</v>
      </c>
      <c r="S39" s="44"/>
    </row>
    <row r="40" spans="1:79" s="11" customFormat="1" ht="26">
      <c r="A40" s="73" t="s">
        <v>151</v>
      </c>
      <c r="B40" s="103" t="s">
        <v>152</v>
      </c>
      <c r="C40" s="46" t="s">
        <v>18</v>
      </c>
      <c r="D40" s="46">
        <v>2</v>
      </c>
      <c r="E40" s="46">
        <v>0</v>
      </c>
      <c r="F40" s="46">
        <v>6</v>
      </c>
      <c r="G40" s="46" t="s">
        <v>76</v>
      </c>
      <c r="H40" s="46"/>
      <c r="I40" s="46">
        <v>6</v>
      </c>
      <c r="J40" s="46"/>
      <c r="K40" s="47"/>
      <c r="L40" s="46"/>
      <c r="M40" s="46"/>
      <c r="N40" s="46"/>
      <c r="O40" s="46"/>
      <c r="P40" s="46"/>
      <c r="Q40" s="67" t="s">
        <v>83</v>
      </c>
      <c r="R40" s="50" t="s">
        <v>82</v>
      </c>
      <c r="S40" s="44"/>
    </row>
    <row r="41" spans="1:79" s="19" customFormat="1" ht="26">
      <c r="A41" s="73" t="s">
        <v>84</v>
      </c>
      <c r="B41" s="60" t="s">
        <v>85</v>
      </c>
      <c r="C41" s="46" t="s">
        <v>18</v>
      </c>
      <c r="D41" s="46">
        <v>2</v>
      </c>
      <c r="E41" s="46">
        <v>0</v>
      </c>
      <c r="F41" s="46">
        <v>6</v>
      </c>
      <c r="G41" s="46" t="s">
        <v>76</v>
      </c>
      <c r="H41" s="46"/>
      <c r="I41" s="46">
        <v>6</v>
      </c>
      <c r="J41" s="47"/>
      <c r="K41" s="46"/>
      <c r="L41" s="46"/>
      <c r="M41" s="46"/>
      <c r="N41" s="46"/>
      <c r="O41" s="46"/>
      <c r="P41" s="46"/>
      <c r="Q41" s="48" t="s">
        <v>86</v>
      </c>
      <c r="R41" s="50" t="s">
        <v>82</v>
      </c>
      <c r="S41" s="44"/>
    </row>
    <row r="42" spans="1:79" ht="42" customHeight="1">
      <c r="A42" s="73" t="s">
        <v>87</v>
      </c>
      <c r="B42" s="61" t="s">
        <v>88</v>
      </c>
      <c r="C42" s="46" t="s">
        <v>18</v>
      </c>
      <c r="D42" s="46">
        <v>2</v>
      </c>
      <c r="E42" s="46">
        <v>0</v>
      </c>
      <c r="F42" s="46">
        <v>6</v>
      </c>
      <c r="G42" s="46" t="s">
        <v>76</v>
      </c>
      <c r="H42" s="47"/>
      <c r="I42" s="47"/>
      <c r="J42" s="46">
        <v>6</v>
      </c>
      <c r="K42" s="46"/>
      <c r="L42" s="46"/>
      <c r="M42" s="46"/>
      <c r="N42" s="46"/>
      <c r="O42" s="46"/>
      <c r="P42" s="46"/>
      <c r="Q42" s="48" t="s">
        <v>89</v>
      </c>
      <c r="R42" s="50" t="s">
        <v>82</v>
      </c>
      <c r="S42" s="44" t="s">
        <v>90</v>
      </c>
    </row>
    <row r="43" spans="1:79" s="11" customFormat="1" ht="26">
      <c r="A43" s="73" t="s">
        <v>91</v>
      </c>
      <c r="B43" s="61" t="s">
        <v>92</v>
      </c>
      <c r="C43" s="46" t="s">
        <v>18</v>
      </c>
      <c r="D43" s="46">
        <v>2</v>
      </c>
      <c r="E43" s="46">
        <v>0</v>
      </c>
      <c r="F43" s="46">
        <v>6</v>
      </c>
      <c r="G43" s="46" t="s">
        <v>76</v>
      </c>
      <c r="H43" s="46"/>
      <c r="I43" s="46"/>
      <c r="J43" s="46"/>
      <c r="K43" s="46">
        <v>6</v>
      </c>
      <c r="L43" s="46"/>
      <c r="M43" s="46"/>
      <c r="N43" s="46"/>
      <c r="O43" s="46"/>
      <c r="P43" s="46"/>
      <c r="Q43" s="48" t="s">
        <v>83</v>
      </c>
      <c r="R43" s="50" t="s">
        <v>82</v>
      </c>
      <c r="S43" s="44" t="s">
        <v>93</v>
      </c>
    </row>
    <row r="44" spans="1:79" s="21" customFormat="1" ht="30" customHeight="1">
      <c r="A44" s="90" t="s">
        <v>94</v>
      </c>
      <c r="B44" s="88"/>
      <c r="C44" s="16"/>
      <c r="D44" s="16"/>
      <c r="E44" s="16"/>
      <c r="F44" s="16"/>
      <c r="G44" s="16"/>
      <c r="H44" s="76">
        <v>12</v>
      </c>
      <c r="I44" s="76">
        <v>6</v>
      </c>
      <c r="J44" s="76">
        <v>6</v>
      </c>
      <c r="K44" s="76">
        <v>6</v>
      </c>
      <c r="L44" s="16"/>
      <c r="M44" s="16"/>
      <c r="N44" s="16"/>
      <c r="O44" s="16"/>
      <c r="P44" s="16"/>
      <c r="Q44" s="16"/>
      <c r="R44" s="17"/>
      <c r="S44" s="16"/>
    </row>
    <row r="45" spans="1:79">
      <c r="A45" s="74" t="s">
        <v>95</v>
      </c>
      <c r="B45" s="61" t="s">
        <v>96</v>
      </c>
      <c r="C45" s="46" t="s">
        <v>18</v>
      </c>
      <c r="D45" s="46">
        <v>0</v>
      </c>
      <c r="E45" s="46">
        <v>2</v>
      </c>
      <c r="F45" s="46">
        <v>6</v>
      </c>
      <c r="G45" s="46" t="s">
        <v>76</v>
      </c>
      <c r="H45" s="46">
        <v>6</v>
      </c>
      <c r="I45" s="46"/>
      <c r="J45" s="46"/>
      <c r="K45" s="46"/>
      <c r="L45" s="46"/>
      <c r="M45" s="46"/>
      <c r="N45" s="46"/>
      <c r="O45" s="46"/>
      <c r="P45" s="46"/>
      <c r="Q45" s="48" t="s">
        <v>97</v>
      </c>
      <c r="R45" s="50" t="s">
        <v>21</v>
      </c>
      <c r="S45" s="44"/>
    </row>
    <row r="46" spans="1:79">
      <c r="A46" s="74" t="s">
        <v>98</v>
      </c>
      <c r="B46" s="61" t="s">
        <v>99</v>
      </c>
      <c r="C46" s="46" t="s">
        <v>18</v>
      </c>
      <c r="D46" s="46">
        <v>0</v>
      </c>
      <c r="E46" s="46">
        <v>2</v>
      </c>
      <c r="F46" s="46">
        <v>6</v>
      </c>
      <c r="G46" s="46" t="s">
        <v>76</v>
      </c>
      <c r="H46" s="46">
        <v>6</v>
      </c>
      <c r="I46" s="46"/>
      <c r="J46" s="46"/>
      <c r="K46" s="46"/>
      <c r="L46" s="46"/>
      <c r="M46" s="46"/>
      <c r="N46" s="46"/>
      <c r="O46" s="46"/>
      <c r="P46" s="46"/>
      <c r="Q46" s="48" t="s">
        <v>100</v>
      </c>
      <c r="R46" s="50" t="s">
        <v>21</v>
      </c>
      <c r="S46" s="44"/>
    </row>
    <row r="47" spans="1:79">
      <c r="A47" s="74" t="s">
        <v>101</v>
      </c>
      <c r="B47" s="61" t="s">
        <v>102</v>
      </c>
      <c r="C47" s="46" t="s">
        <v>18</v>
      </c>
      <c r="D47" s="46">
        <v>0</v>
      </c>
      <c r="E47" s="46">
        <v>2</v>
      </c>
      <c r="F47" s="46">
        <v>6</v>
      </c>
      <c r="G47" s="46" t="s">
        <v>76</v>
      </c>
      <c r="H47" s="46"/>
      <c r="I47" s="46">
        <v>6</v>
      </c>
      <c r="J47" s="46"/>
      <c r="K47" s="46"/>
      <c r="L47" s="46"/>
      <c r="M47" s="46"/>
      <c r="N47" s="46"/>
      <c r="O47" s="46"/>
      <c r="P47" s="46"/>
      <c r="Q47" s="48" t="s">
        <v>20</v>
      </c>
      <c r="R47" s="50" t="s">
        <v>21</v>
      </c>
      <c r="S47" s="44"/>
    </row>
    <row r="48" spans="1:79">
      <c r="A48" s="74" t="s">
        <v>103</v>
      </c>
      <c r="B48" s="61" t="s">
        <v>104</v>
      </c>
      <c r="C48" s="46" t="s">
        <v>18</v>
      </c>
      <c r="D48" s="46">
        <v>0</v>
      </c>
      <c r="E48" s="46">
        <v>2</v>
      </c>
      <c r="F48" s="46">
        <v>6</v>
      </c>
      <c r="G48" s="46" t="s">
        <v>76</v>
      </c>
      <c r="H48" s="46"/>
      <c r="I48" s="46"/>
      <c r="J48" s="46">
        <v>6</v>
      </c>
      <c r="K48" s="46"/>
      <c r="L48" s="46"/>
      <c r="M48" s="46"/>
      <c r="N48" s="46"/>
      <c r="O48" s="46"/>
      <c r="P48" s="46"/>
      <c r="Q48" s="48" t="s">
        <v>105</v>
      </c>
      <c r="R48" s="50" t="s">
        <v>21</v>
      </c>
      <c r="S48" s="44"/>
    </row>
    <row r="49" spans="1:19">
      <c r="A49" s="74" t="s">
        <v>106</v>
      </c>
      <c r="B49" s="61" t="s">
        <v>107</v>
      </c>
      <c r="C49" s="46" t="s">
        <v>18</v>
      </c>
      <c r="D49" s="46">
        <v>0</v>
      </c>
      <c r="E49" s="46">
        <v>2</v>
      </c>
      <c r="F49" s="46">
        <v>6</v>
      </c>
      <c r="G49" s="46" t="s">
        <v>76</v>
      </c>
      <c r="H49" s="46"/>
      <c r="I49" s="46"/>
      <c r="J49" s="46"/>
      <c r="K49" s="46">
        <v>6</v>
      </c>
      <c r="L49" s="46"/>
      <c r="M49" s="46"/>
      <c r="N49" s="46"/>
      <c r="O49" s="46"/>
      <c r="P49" s="46"/>
      <c r="Q49" s="48" t="s">
        <v>100</v>
      </c>
      <c r="R49" s="50" t="s">
        <v>21</v>
      </c>
      <c r="S49" s="44"/>
    </row>
    <row r="50" spans="1:19" ht="25.5" customHeight="1">
      <c r="A50" s="87" t="s">
        <v>108</v>
      </c>
      <c r="B50" s="88"/>
      <c r="C50" s="22"/>
      <c r="D50" s="22"/>
      <c r="E50" s="22"/>
      <c r="F50" s="22"/>
      <c r="G50" s="22"/>
      <c r="H50" s="35"/>
      <c r="I50" s="35"/>
      <c r="J50" s="35"/>
      <c r="K50" s="35"/>
      <c r="L50" s="22"/>
      <c r="M50" s="22"/>
      <c r="N50" s="22"/>
      <c r="O50" s="22"/>
      <c r="P50" s="35"/>
      <c r="Q50" s="35"/>
      <c r="R50" s="53"/>
      <c r="S50" s="22"/>
    </row>
    <row r="51" spans="1:19" s="10" customFormat="1">
      <c r="A51" s="74" t="s">
        <v>109</v>
      </c>
      <c r="B51" s="61" t="s">
        <v>110</v>
      </c>
      <c r="C51" s="46" t="s">
        <v>39</v>
      </c>
      <c r="D51" s="46">
        <v>0</v>
      </c>
      <c r="E51" s="46">
        <v>2</v>
      </c>
      <c r="F51" s="46">
        <v>6</v>
      </c>
      <c r="G51" s="46" t="s">
        <v>111</v>
      </c>
      <c r="H51" s="104">
        <v>6</v>
      </c>
      <c r="I51" s="47"/>
      <c r="J51" s="104">
        <v>6</v>
      </c>
      <c r="K51" s="47"/>
      <c r="L51" s="41"/>
      <c r="M51" s="41"/>
      <c r="N51" s="41"/>
      <c r="O51" s="41"/>
      <c r="P51" s="41"/>
      <c r="Q51" s="48" t="s">
        <v>112</v>
      </c>
      <c r="R51" s="50" t="s">
        <v>21</v>
      </c>
      <c r="S51" s="44"/>
    </row>
    <row r="52" spans="1:19">
      <c r="A52" s="74" t="s">
        <v>113</v>
      </c>
      <c r="B52" s="61" t="s">
        <v>114</v>
      </c>
      <c r="C52" s="46" t="s">
        <v>39</v>
      </c>
      <c r="D52" s="46">
        <v>2</v>
      </c>
      <c r="E52" s="46">
        <v>0</v>
      </c>
      <c r="F52" s="46">
        <v>6</v>
      </c>
      <c r="G52" s="46" t="s">
        <v>76</v>
      </c>
      <c r="H52" s="46">
        <v>6</v>
      </c>
      <c r="I52" s="46"/>
      <c r="J52" s="46">
        <v>6</v>
      </c>
      <c r="K52" s="46"/>
      <c r="L52" s="46"/>
      <c r="M52" s="46"/>
      <c r="N52" s="46"/>
      <c r="O52" s="46"/>
      <c r="P52" s="46"/>
      <c r="Q52" s="48" t="s">
        <v>115</v>
      </c>
      <c r="R52" s="50" t="s">
        <v>21</v>
      </c>
      <c r="S52" s="44"/>
    </row>
    <row r="53" spans="1:19" s="10" customFormat="1">
      <c r="A53" s="74" t="s">
        <v>116</v>
      </c>
      <c r="B53" s="61" t="s">
        <v>117</v>
      </c>
      <c r="C53" s="46" t="s">
        <v>39</v>
      </c>
      <c r="D53" s="46">
        <v>2</v>
      </c>
      <c r="E53" s="46">
        <v>0</v>
      </c>
      <c r="F53" s="46">
        <v>6</v>
      </c>
      <c r="G53" s="46" t="s">
        <v>118</v>
      </c>
      <c r="H53" s="46">
        <v>6</v>
      </c>
      <c r="I53" s="46"/>
      <c r="J53" s="46">
        <v>6</v>
      </c>
      <c r="K53" s="46"/>
      <c r="L53" s="46"/>
      <c r="M53" s="46"/>
      <c r="N53" s="46"/>
      <c r="O53" s="46"/>
      <c r="P53" s="46"/>
      <c r="Q53" s="48" t="s">
        <v>100</v>
      </c>
      <c r="R53" s="50" t="s">
        <v>21</v>
      </c>
      <c r="S53" s="44"/>
    </row>
    <row r="54" spans="1:19" s="10" customFormat="1">
      <c r="A54" s="73" t="s">
        <v>119</v>
      </c>
      <c r="B54" s="55" t="s">
        <v>120</v>
      </c>
      <c r="C54" s="46" t="s">
        <v>39</v>
      </c>
      <c r="D54" s="46">
        <v>2</v>
      </c>
      <c r="E54" s="46">
        <v>0</v>
      </c>
      <c r="F54" s="46">
        <v>6</v>
      </c>
      <c r="G54" s="46" t="s">
        <v>76</v>
      </c>
      <c r="H54" s="46"/>
      <c r="I54" s="46">
        <v>6</v>
      </c>
      <c r="J54" s="46"/>
      <c r="K54" s="46">
        <v>6</v>
      </c>
      <c r="L54" s="46"/>
      <c r="M54" s="46"/>
      <c r="N54" s="46"/>
      <c r="O54" s="46"/>
      <c r="P54" s="46"/>
      <c r="Q54" s="48" t="s">
        <v>105</v>
      </c>
      <c r="R54" s="50" t="s">
        <v>21</v>
      </c>
      <c r="S54" s="44"/>
    </row>
    <row r="55" spans="1:19" s="20" customFormat="1">
      <c r="A55" s="74" t="s">
        <v>121</v>
      </c>
      <c r="B55" s="61" t="s">
        <v>122</v>
      </c>
      <c r="C55" s="46" t="s">
        <v>39</v>
      </c>
      <c r="D55" s="46">
        <v>2</v>
      </c>
      <c r="E55" s="46">
        <v>0</v>
      </c>
      <c r="F55" s="46">
        <v>6</v>
      </c>
      <c r="G55" s="46" t="s">
        <v>118</v>
      </c>
      <c r="H55" s="46"/>
      <c r="I55" s="46">
        <v>6</v>
      </c>
      <c r="J55" s="46"/>
      <c r="K55" s="46">
        <v>6</v>
      </c>
      <c r="L55" s="46"/>
      <c r="M55" s="46"/>
      <c r="N55" s="46"/>
      <c r="O55" s="46"/>
      <c r="P55" s="46"/>
      <c r="Q55" s="48" t="s">
        <v>123</v>
      </c>
      <c r="R55" s="50" t="s">
        <v>21</v>
      </c>
      <c r="S55" s="44"/>
    </row>
    <row r="56" spans="1:19" s="21" customFormat="1">
      <c r="A56" s="23" t="s">
        <v>124</v>
      </c>
      <c r="B56" s="62"/>
      <c r="C56" s="24"/>
      <c r="D56" s="24"/>
      <c r="E56" s="24"/>
      <c r="F56" s="24"/>
      <c r="G56" s="24"/>
      <c r="H56" s="68">
        <v>0</v>
      </c>
      <c r="I56" s="68">
        <v>6</v>
      </c>
      <c r="J56" s="68">
        <v>0</v>
      </c>
      <c r="K56" s="68">
        <v>0</v>
      </c>
      <c r="L56" s="68">
        <v>0</v>
      </c>
      <c r="M56" s="68">
        <v>0</v>
      </c>
      <c r="N56" s="68">
        <v>0</v>
      </c>
      <c r="O56" s="68">
        <v>0</v>
      </c>
      <c r="P56" s="68">
        <f>SUM(H56:O56)</f>
        <v>6</v>
      </c>
      <c r="Q56" s="68"/>
      <c r="R56" s="54"/>
      <c r="S56" s="25"/>
    </row>
    <row r="57" spans="1:19" s="21" customFormat="1" ht="26">
      <c r="A57" s="56" t="s">
        <v>125</v>
      </c>
      <c r="B57" s="63" t="s">
        <v>126</v>
      </c>
      <c r="C57" s="42" t="s">
        <v>127</v>
      </c>
      <c r="D57" s="77">
        <v>0</v>
      </c>
      <c r="E57" s="42">
        <v>2</v>
      </c>
      <c r="F57" s="42">
        <v>6</v>
      </c>
      <c r="G57" s="42" t="s">
        <v>76</v>
      </c>
      <c r="H57" s="43"/>
      <c r="I57" s="26"/>
      <c r="J57" s="26"/>
      <c r="K57" s="26"/>
      <c r="L57" s="26"/>
      <c r="M57" s="26"/>
      <c r="N57" s="26"/>
      <c r="O57" s="26"/>
      <c r="P57" s="26"/>
      <c r="Q57" s="26"/>
      <c r="R57" s="27"/>
      <c r="S57" s="27"/>
    </row>
    <row r="58" spans="1:19" ht="30" customHeight="1">
      <c r="A58" s="57" t="s">
        <v>128</v>
      </c>
      <c r="B58" s="57"/>
      <c r="C58" s="28"/>
      <c r="D58" s="28"/>
      <c r="E58" s="28"/>
      <c r="F58" s="28"/>
      <c r="G58" s="28"/>
      <c r="H58" s="29">
        <f>H5+H14+H36+H56</f>
        <v>27</v>
      </c>
      <c r="I58" s="29">
        <f t="shared" ref="I58:O58" si="1">I5+I14+I36+I56</f>
        <v>33</v>
      </c>
      <c r="J58" s="29">
        <f t="shared" si="1"/>
        <v>27</v>
      </c>
      <c r="K58" s="29">
        <f t="shared" si="1"/>
        <v>33</v>
      </c>
      <c r="L58" s="29">
        <f t="shared" si="1"/>
        <v>25</v>
      </c>
      <c r="M58" s="29">
        <f t="shared" si="1"/>
        <v>25</v>
      </c>
      <c r="N58" s="29">
        <f t="shared" si="1"/>
        <v>25</v>
      </c>
      <c r="O58" s="29">
        <f t="shared" si="1"/>
        <v>45</v>
      </c>
      <c r="P58" s="29">
        <f>SUM(H58:O58)</f>
        <v>240</v>
      </c>
      <c r="Q58" s="69"/>
      <c r="R58" s="30"/>
      <c r="S58" s="31"/>
    </row>
    <row r="59" spans="1:19">
      <c r="A59" s="14"/>
      <c r="B59" s="64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9">
        <f>SUM(P5,P14,P36,P56)</f>
        <v>240</v>
      </c>
      <c r="Q59" s="70"/>
      <c r="R59" s="51"/>
      <c r="S59" s="45"/>
    </row>
    <row r="60" spans="1:19">
      <c r="A60" s="95" t="s">
        <v>129</v>
      </c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</row>
    <row r="61" spans="1:19" ht="30.75" customHeight="1">
      <c r="A61" s="89" t="s">
        <v>130</v>
      </c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</row>
    <row r="62" spans="1:19">
      <c r="A62" s="89" t="s">
        <v>131</v>
      </c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</row>
    <row r="63" spans="1:19">
      <c r="A63" s="86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</row>
    <row r="64" spans="1:19">
      <c r="A64" s="94" t="s">
        <v>132</v>
      </c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</row>
    <row r="65" spans="1:19">
      <c r="A65" s="89" t="s">
        <v>133</v>
      </c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</row>
    <row r="66" spans="1:19">
      <c r="A66" s="89" t="s">
        <v>134</v>
      </c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</row>
    <row r="67" spans="1:19">
      <c r="A67" s="89"/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</row>
    <row r="68" spans="1:19">
      <c r="A68" s="89" t="s">
        <v>135</v>
      </c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</row>
    <row r="72" spans="1:19">
      <c r="B72" s="65"/>
    </row>
  </sheetData>
  <mergeCells count="28">
    <mergeCell ref="A68:S68"/>
    <mergeCell ref="A64:S64"/>
    <mergeCell ref="A65:S65"/>
    <mergeCell ref="A60:S60"/>
    <mergeCell ref="A61:S61"/>
    <mergeCell ref="A62:S62"/>
    <mergeCell ref="A1:S1"/>
    <mergeCell ref="A63:S63"/>
    <mergeCell ref="A50:B50"/>
    <mergeCell ref="A66:S66"/>
    <mergeCell ref="A67:S67"/>
    <mergeCell ref="A37:B37"/>
    <mergeCell ref="A44:B44"/>
    <mergeCell ref="B2:B4"/>
    <mergeCell ref="C2:C4"/>
    <mergeCell ref="S2:S4"/>
    <mergeCell ref="Q2:Q4"/>
    <mergeCell ref="R2:R4"/>
    <mergeCell ref="A14:B14"/>
    <mergeCell ref="G2:G4"/>
    <mergeCell ref="P2:P4"/>
    <mergeCell ref="A2:A4"/>
    <mergeCell ref="L2:M2"/>
    <mergeCell ref="N2:O2"/>
    <mergeCell ref="J2:K2"/>
    <mergeCell ref="D2:E3"/>
    <mergeCell ref="F2:F4"/>
    <mergeCell ref="H2:I2"/>
  </mergeCells>
  <phoneticPr fontId="6" type="noConversion"/>
  <conditionalFormatting sqref="A15:A22">
    <cfRule type="duplicateValues" dxfId="8" priority="22"/>
  </conditionalFormatting>
  <conditionalFormatting sqref="A23">
    <cfRule type="duplicateValues" dxfId="7" priority="23"/>
  </conditionalFormatting>
  <conditionalFormatting sqref="A24:A35">
    <cfRule type="duplicateValues" dxfId="6" priority="24"/>
  </conditionalFormatting>
  <conditionalFormatting sqref="A40">
    <cfRule type="duplicateValues" dxfId="5" priority="25"/>
  </conditionalFormatting>
  <conditionalFormatting sqref="A51:A53 A55">
    <cfRule type="duplicateValues" dxfId="4" priority="26"/>
  </conditionalFormatting>
  <conditionalFormatting sqref="B23">
    <cfRule type="duplicateValues" dxfId="3" priority="8"/>
  </conditionalFormatting>
  <conditionalFormatting sqref="B24:B35">
    <cfRule type="duplicateValues" dxfId="2" priority="6"/>
  </conditionalFormatting>
  <conditionalFormatting sqref="B38:B43">
    <cfRule type="duplicateValues" dxfId="1" priority="4"/>
  </conditionalFormatting>
  <conditionalFormatting sqref="B52:B55">
    <cfRule type="duplicateValues" dxfId="0" priority="21"/>
  </conditionalFormatting>
  <pageMargins left="0.25" right="0.25" top="0.75" bottom="0.75" header="0.3" footer="0.3"/>
  <pageSetup paperSize="9" scale="5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77d29e2-205b-4ea4-82af-9cc6e9f7e758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124B05E702F54B8C3127FC6DF4FAA2" ma:contentTypeVersion="8" ma:contentTypeDescription="Create a new document." ma:contentTypeScope="" ma:versionID="4cde54f2ecf8cb8d91abe9ea580f5dae">
  <xsd:schema xmlns:xsd="http://www.w3.org/2001/XMLSchema" xmlns:xs="http://www.w3.org/2001/XMLSchema" xmlns:p="http://schemas.microsoft.com/office/2006/metadata/properties" xmlns:ns2="87448cc1-fbe9-4e1e-9494-dcd6d4c14d2d" xmlns:ns3="977d29e2-205b-4ea4-82af-9cc6e9f7e758" targetNamespace="http://schemas.microsoft.com/office/2006/metadata/properties" ma:root="true" ma:fieldsID="8fc1fc8bb468d312fa0b41f37f730810" ns2:_="" ns3:_="">
    <xsd:import namespace="87448cc1-fbe9-4e1e-9494-dcd6d4c14d2d"/>
    <xsd:import namespace="977d29e2-205b-4ea4-82af-9cc6e9f7e7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48cc1-fbe9-4e1e-9494-dcd6d4c14d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7d29e2-205b-4ea4-82af-9cc6e9f7e75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A34B92-5894-40F9-8092-698B344848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83D3D3-03F3-4AD4-ADD8-4F8223EED076}">
  <ds:schemaRefs>
    <ds:schemaRef ds:uri="http://schemas.microsoft.com/office/2006/metadata/properties"/>
    <ds:schemaRef ds:uri="http://schemas.microsoft.com/office/infopath/2007/PartnerControls"/>
    <ds:schemaRef ds:uri="977d29e2-205b-4ea4-82af-9cc6e9f7e758"/>
  </ds:schemaRefs>
</ds:datastoreItem>
</file>

<file path=customXml/itemProps3.xml><?xml version="1.0" encoding="utf-8"?>
<ds:datastoreItem xmlns:ds="http://schemas.openxmlformats.org/officeDocument/2006/customXml" ds:itemID="{EA492383-387D-4198-B264-36FB88B2CE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448cc1-fbe9-4e1e-9494-dcd6d4c14d2d"/>
    <ds:schemaRef ds:uri="977d29e2-205b-4ea4-82af-9cc6e9f7e7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PNSZKM20ABP</vt:lpstr>
      <vt:lpstr>PNSZKM20ABP!Nyomtatási_terület</vt:lpstr>
    </vt:vector>
  </TitlesOfParts>
  <Manager/>
  <Company>Budapesti Corvinus Egyetem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BCE</dc:creator>
  <cp:keywords/>
  <dc:description/>
  <cp:lastModifiedBy>Horvathne Krista Zsuzsanna</cp:lastModifiedBy>
  <cp:revision/>
  <dcterms:created xsi:type="dcterms:W3CDTF">2016-10-28T09:23:56Z</dcterms:created>
  <dcterms:modified xsi:type="dcterms:W3CDTF">2026-05-20T14:17:19Z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0x010100C3124B05E702F54B8C3127FC6DF4FAA2</vt:lpwstr>
  </property>
  <property fmtid="{D5CDD505-2E9C-101B-9397-08002B2CF9AE}" pid="3" name="MediaServiceImageTags">
    <vt:lpwstr/>
  </property>
  <property fmtid="{D5CDD505-2E9C-101B-9397-08002B2CF9AE}" pid="4" name="Order">
    <vt:r8>108600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