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arcell\Operatív tantervek\202526\"/>
    </mc:Choice>
  </mc:AlternateContent>
  <xr:revisionPtr revIDLastSave="0" documentId="13_ncr:1_{82B28EF8-5563-48B5-8C9C-51E333809B94}" xr6:coauthVersionLast="47" xr6:coauthVersionMax="47" xr10:uidLastSave="{00000000-0000-0000-0000-000000000000}"/>
  <bookViews>
    <workbookView xWindow="-120" yWindow="-120" windowWidth="29040" windowHeight="15840" xr2:uid="{7F11B6C7-89DD-48FD-A69F-E61E0B63DBF8}"/>
  </bookViews>
  <sheets>
    <sheet name="202526" sheetId="1" r:id="rId1"/>
  </sheets>
  <definedNames>
    <definedName name="_xlnm._FilterDatabase" localSheetId="0" hidden="1">'202526'!$A$5:$AD$77</definedName>
    <definedName name="_xlnm.Print_Titles" localSheetId="0">'202526'!$1:$4</definedName>
    <definedName name="_xlnm.Print_Area" localSheetId="0">'202526'!$A$1:$X$87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K20" i="1"/>
  <c r="L20" i="1"/>
  <c r="M20" i="1"/>
  <c r="N20" i="1"/>
  <c r="O20" i="1"/>
  <c r="P20" i="1"/>
  <c r="I6" i="1"/>
  <c r="I5" i="1" s="1"/>
  <c r="J6" i="1"/>
  <c r="J5" i="1" s="1"/>
  <c r="K6" i="1"/>
  <c r="K5" i="1" s="1"/>
  <c r="L6" i="1"/>
  <c r="L5" i="1" s="1"/>
  <c r="M6" i="1"/>
  <c r="N6" i="1"/>
  <c r="N5" i="1" s="1"/>
  <c r="O6" i="1"/>
  <c r="O5" i="1" s="1"/>
  <c r="P6" i="1"/>
  <c r="P5" i="1" s="1"/>
  <c r="Q21" i="1"/>
  <c r="K37" i="1"/>
  <c r="L37" i="1"/>
  <c r="M37" i="1"/>
  <c r="N37" i="1"/>
  <c r="O37" i="1"/>
  <c r="P37" i="1"/>
  <c r="Q53" i="1"/>
  <c r="M5" i="1" l="1"/>
  <c r="Q20" i="1"/>
  <c r="Q6" i="1"/>
  <c r="Q5" i="1" l="1"/>
</calcChain>
</file>

<file path=xl/sharedStrings.xml><?xml version="1.0" encoding="utf-8"?>
<sst xmlns="http://schemas.openxmlformats.org/spreadsheetml/2006/main" count="449" uniqueCount="207">
  <si>
    <t>Subject code</t>
  </si>
  <si>
    <t>Subject name</t>
  </si>
  <si>
    <t>Type</t>
  </si>
  <si>
    <t>Number of hours per week</t>
  </si>
  <si>
    <t>credit</t>
  </si>
  <si>
    <t>evaluation</t>
  </si>
  <si>
    <t>fall or spring semester</t>
  </si>
  <si>
    <t>2025/26 Academic year</t>
  </si>
  <si>
    <t>2026/27 Academic year</t>
  </si>
  <si>
    <t>Subject responsible</t>
  </si>
  <si>
    <t>Institute</t>
  </si>
  <si>
    <t>Per-requisites</t>
  </si>
  <si>
    <t>Equivalents</t>
  </si>
  <si>
    <t>PSO</t>
  </si>
  <si>
    <t>lecture</t>
  </si>
  <si>
    <t>seminar</t>
  </si>
  <si>
    <t>Fall semester</t>
  </si>
  <si>
    <t>Spring semester</t>
  </si>
  <si>
    <t>Code</t>
  </si>
  <si>
    <t>Name</t>
  </si>
  <si>
    <t>Core courses</t>
  </si>
  <si>
    <t>Basic core courses</t>
  </si>
  <si>
    <t>PHG060</t>
  </si>
  <si>
    <t>Data Analysis for Business 1</t>
  </si>
  <si>
    <t>C</t>
  </si>
  <si>
    <t>ex</t>
  </si>
  <si>
    <t>fall</t>
  </si>
  <si>
    <t>Horn Dániel</t>
  </si>
  <si>
    <t>Institute of Economics</t>
  </si>
  <si>
    <t>PHG061</t>
  </si>
  <si>
    <t>Data Analysis for Business 2</t>
  </si>
  <si>
    <t>spring</t>
  </si>
  <si>
    <t>PHG062</t>
  </si>
  <si>
    <t>Research Methodology</t>
  </si>
  <si>
    <t>Fertő Imre</t>
  </si>
  <si>
    <t xml:space="preserve">Institute of Sustainable Development </t>
  </si>
  <si>
    <t>PHG063</t>
  </si>
  <si>
    <t>Developing a Research Strategy</t>
  </si>
  <si>
    <t>PHG064</t>
  </si>
  <si>
    <t>Qualitative Methodology 1</t>
  </si>
  <si>
    <t>PHG003</t>
  </si>
  <si>
    <t>Research credit 1.</t>
  </si>
  <si>
    <t>pg</t>
  </si>
  <si>
    <t>PHG004</t>
  </si>
  <si>
    <t xml:space="preserve">Research credit 2. </t>
  </si>
  <si>
    <t>Spring</t>
  </si>
  <si>
    <t>PHG005</t>
  </si>
  <si>
    <t>Research credit 3.</t>
  </si>
  <si>
    <t>PHG006</t>
  </si>
  <si>
    <t xml:space="preserve">Research credit 4. </t>
  </si>
  <si>
    <t>PHG007</t>
  </si>
  <si>
    <t>Research credit 5.</t>
  </si>
  <si>
    <t>PHG008</t>
  </si>
  <si>
    <t xml:space="preserve">Research credit 6. </t>
  </si>
  <si>
    <t>PHG009</t>
  </si>
  <si>
    <t>Research credit 7.</t>
  </si>
  <si>
    <t>PHG010</t>
  </si>
  <si>
    <t xml:space="preserve">Research credit 8. </t>
  </si>
  <si>
    <t>Core elective courses</t>
  </si>
  <si>
    <t>Core elective courses (teaching and thesis proposal credits): in the first 4 semester 6 credits should be completed</t>
  </si>
  <si>
    <t>PHG011</t>
  </si>
  <si>
    <t>CE</t>
  </si>
  <si>
    <t>PHG012</t>
  </si>
  <si>
    <t>Teaching credit 2.</t>
  </si>
  <si>
    <t>PHG013</t>
  </si>
  <si>
    <t>Teaching credit 3.</t>
  </si>
  <si>
    <t>PHG014</t>
  </si>
  <si>
    <t>Teaching credit 4.</t>
  </si>
  <si>
    <t>PHG015</t>
  </si>
  <si>
    <t>Teaching credit 5.</t>
  </si>
  <si>
    <t>PHG016</t>
  </si>
  <si>
    <t>Teaching credit 6.</t>
  </si>
  <si>
    <t>PHG017</t>
  </si>
  <si>
    <t>Teaching credit 7.</t>
  </si>
  <si>
    <t>PHG018</t>
  </si>
  <si>
    <t>Teaching credit 8.</t>
  </si>
  <si>
    <t>PHG019</t>
  </si>
  <si>
    <t>Other teaching activities credit 2.</t>
  </si>
  <si>
    <t>PHG020</t>
  </si>
  <si>
    <t>Other teaching activities credit 3.</t>
  </si>
  <si>
    <t>PHG021</t>
  </si>
  <si>
    <t>Other teaching activities credit 4.</t>
  </si>
  <si>
    <t>PHG022</t>
  </si>
  <si>
    <t>Other teaching activities credit 5.</t>
  </si>
  <si>
    <t>PHG023</t>
  </si>
  <si>
    <t>Other teaching activities credit 6.</t>
  </si>
  <si>
    <t>PHG024</t>
  </si>
  <si>
    <t>Other teaching activities credit 7.</t>
  </si>
  <si>
    <t>PHG025</t>
  </si>
  <si>
    <t>Other teaching activities credit 8.</t>
  </si>
  <si>
    <t>Program core courses</t>
  </si>
  <si>
    <t>Sustainable Development PNGFF23 - Fenntartható fejlődés</t>
  </si>
  <si>
    <t>PHG065</t>
  </si>
  <si>
    <t>Sustainability Management</t>
  </si>
  <si>
    <t>Csutora Mária</t>
  </si>
  <si>
    <t>PHG066</t>
  </si>
  <si>
    <t>Alternative Theories of Sustainability</t>
  </si>
  <si>
    <t>Harangozó Gábor</t>
  </si>
  <si>
    <t>Marketing - PNGMA23</t>
  </si>
  <si>
    <t>PHG067</t>
  </si>
  <si>
    <t>Marketing Theory</t>
  </si>
  <si>
    <t>Kenesei Zsófia</t>
  </si>
  <si>
    <t xml:space="preserve">Institute of Marketing and Communication Sciences </t>
  </si>
  <si>
    <t>PHG068</t>
  </si>
  <si>
    <t>Quantitative Research Methods in Marketing</t>
  </si>
  <si>
    <t>Agárdi Irma</t>
  </si>
  <si>
    <t>Financial Management - PNGPV23 - Pénzügyi vezetés</t>
  </si>
  <si>
    <t>PHG069</t>
  </si>
  <si>
    <t>Financial Management 1</t>
  </si>
  <si>
    <t>Havran Dániel</t>
  </si>
  <si>
    <t>Institute of Finance</t>
  </si>
  <si>
    <t>PHG070</t>
  </si>
  <si>
    <t>Financial Management 2</t>
  </si>
  <si>
    <t>PHG071</t>
  </si>
  <si>
    <t>Organization Theory</t>
  </si>
  <si>
    <t>PHG072</t>
  </si>
  <si>
    <t>Entrepreneurship and Strategy</t>
  </si>
  <si>
    <t>PHG073</t>
  </si>
  <si>
    <t xml:space="preserve">Management Science and Decisions </t>
  </si>
  <si>
    <t>Bozóki Sándor
Szántó Richárd</t>
  </si>
  <si>
    <t xml:space="preserve">Institute of Operations and Decision Sciences </t>
  </si>
  <si>
    <t>PHG074</t>
  </si>
  <si>
    <t>Complex Systems</t>
  </si>
  <si>
    <t>Gelei Andrea, Köves Alexandra</t>
  </si>
  <si>
    <t>Core elective courses: can be completed both from the core elective methology and the core elective program courses min 12 but max 18 credits</t>
  </si>
  <si>
    <t>Core elective methodological courses</t>
  </si>
  <si>
    <t>PHG075</t>
  </si>
  <si>
    <t>Network Analysis</t>
  </si>
  <si>
    <t>Sziklai Balázs Róbert</t>
  </si>
  <si>
    <t>PHG076</t>
  </si>
  <si>
    <t>Qualitative Methodology 2</t>
  </si>
  <si>
    <t>PHG077</t>
  </si>
  <si>
    <t>Multivariate Statistics</t>
  </si>
  <si>
    <t>Ágoston Kolos</t>
  </si>
  <si>
    <t>fall/spring</t>
  </si>
  <si>
    <t>PHG080</t>
  </si>
  <si>
    <t>Big Data Analysis</t>
  </si>
  <si>
    <t>Vakhal Péter</t>
  </si>
  <si>
    <t>Developing Research Concepts and Models</t>
  </si>
  <si>
    <t xml:space="preserve">fall  </t>
  </si>
  <si>
    <t>Gyulavári Tamás</t>
  </si>
  <si>
    <t>Publication Counselling</t>
  </si>
  <si>
    <t>Keszey Tamara</t>
  </si>
  <si>
    <t>BDE007NAPB </t>
  </si>
  <si>
    <t>Experiential Learning</t>
  </si>
  <si>
    <t>Buzády Zoltán</t>
  </si>
  <si>
    <t>Core elective program courses</t>
  </si>
  <si>
    <t>Sustainable Development</t>
  </si>
  <si>
    <t>PHG081</t>
  </si>
  <si>
    <t>Consumer behaviour in tourism</t>
  </si>
  <si>
    <t>Irimiás Anna</t>
  </si>
  <si>
    <t>PHG082</t>
  </si>
  <si>
    <t>PHG083</t>
  </si>
  <si>
    <t>Business Communication</t>
  </si>
  <si>
    <t>Csordás Tamás</t>
  </si>
  <si>
    <t>PHG084</t>
  </si>
  <si>
    <t>Financial Management</t>
  </si>
  <si>
    <t>PHG085</t>
  </si>
  <si>
    <t>Financial Management 3</t>
  </si>
  <si>
    <t>PHG086</t>
  </si>
  <si>
    <t>Financial Management 4</t>
  </si>
  <si>
    <t>Strategy, Management, and Organizations</t>
  </si>
  <si>
    <t>Drótos György</t>
  </si>
  <si>
    <t>PHG088</t>
  </si>
  <si>
    <t>Developing academic careers in higher education</t>
  </si>
  <si>
    <t>Kováts Gergely</t>
  </si>
  <si>
    <t>PHG089</t>
  </si>
  <si>
    <t>Supply Chain Management</t>
  </si>
  <si>
    <t>Demeter Krisztina, Illés Tibor</t>
  </si>
  <si>
    <t>PHG090</t>
  </si>
  <si>
    <t xml:space="preserve">Participatory Decision Making </t>
  </si>
  <si>
    <t>Kiss Gabriella, Gáspár Judit</t>
  </si>
  <si>
    <t>Remarks</t>
  </si>
  <si>
    <t xml:space="preserve">Type: C-compulsory courses,  CE-core elective courses, E-elective (optional) courses </t>
  </si>
  <si>
    <t>Methods of assessment: ex-exam (exam at the end of the semester, but other forms of assessment are possible during the semester)</t>
  </si>
  <si>
    <t>Curriculum</t>
  </si>
  <si>
    <t xml:space="preserve">It is recommended to include the subjects in the schedule according to the sample curriculum. </t>
  </si>
  <si>
    <t>The detailed rules related to the admission of the subjects and the completion of the subjects are included in the Study and Examination Regulations!</t>
  </si>
  <si>
    <t>Please note that curriculum changes are possible!</t>
  </si>
  <si>
    <r>
      <rPr>
        <b/>
        <sz val="11"/>
        <color theme="1"/>
        <rFont val="Arial"/>
        <family val="2"/>
        <charset val="238"/>
      </rPr>
      <t>Fentartható fejlődés</t>
    </r>
    <r>
      <rPr>
        <sz val="11"/>
        <color theme="1"/>
        <rFont val="Arial"/>
        <family val="2"/>
        <charset val="238"/>
      </rPr>
      <t xml:space="preserve">: agrár, környezet, turizmus, gazdasági etika </t>
    </r>
  </si>
  <si>
    <r>
      <rPr>
        <b/>
        <sz val="11"/>
        <color theme="1"/>
        <rFont val="Arial"/>
        <family val="2"/>
        <charset val="238"/>
      </rPr>
      <t>Marketing és kommunikáció:</t>
    </r>
    <r>
      <rPr>
        <sz val="11"/>
        <color theme="1"/>
        <rFont val="Arial"/>
        <family val="2"/>
        <charset val="238"/>
      </rPr>
      <t xml:space="preserve"> marketing, üzleti kommunikáció</t>
    </r>
  </si>
  <si>
    <r>
      <rPr>
        <b/>
        <sz val="11"/>
        <color theme="1"/>
        <rFont val="Arial"/>
        <family val="2"/>
        <charset val="238"/>
      </rPr>
      <t>Pénzügy és számvitel</t>
    </r>
    <r>
      <rPr>
        <sz val="11"/>
        <color theme="1"/>
        <rFont val="Arial"/>
        <family val="2"/>
        <charset val="238"/>
      </rPr>
      <t>: pénzügy, számvitel</t>
    </r>
  </si>
  <si>
    <r>
      <rPr>
        <b/>
        <sz val="11"/>
        <color theme="1"/>
        <rFont val="Arial"/>
        <family val="2"/>
        <charset val="238"/>
      </rPr>
      <t>Vezetéstudomány:</t>
    </r>
    <r>
      <rPr>
        <sz val="11"/>
        <color theme="1"/>
        <rFont val="Arial"/>
        <family val="2"/>
        <charset val="238"/>
      </rPr>
      <t xml:space="preserve"> szervezet- és vezetéselmélet, stratégiai menedzsment, üzleti gazdaságtan</t>
    </r>
  </si>
  <si>
    <r>
      <rPr>
        <b/>
        <sz val="11"/>
        <color theme="1"/>
        <rFont val="Arial"/>
        <family val="2"/>
        <charset val="238"/>
      </rPr>
      <t>Operáció és döntés</t>
    </r>
    <r>
      <rPr>
        <sz val="11"/>
        <color theme="1"/>
        <rFont val="Arial"/>
        <family val="2"/>
        <charset val="238"/>
      </rPr>
      <t>: tevékenység és ellátási lánc menedzsment, viselkedési és döntési tudományok</t>
    </r>
  </si>
  <si>
    <r>
      <rPr>
        <b/>
        <sz val="11"/>
        <color rgb="FF000000"/>
        <rFont val="Arial"/>
        <family val="2"/>
      </rPr>
      <t>Marketing</t>
    </r>
    <r>
      <rPr>
        <b/>
        <sz val="11"/>
        <color rgb="FFFF0000"/>
        <rFont val="Arial"/>
        <family val="2"/>
      </rPr>
      <t xml:space="preserve"> </t>
    </r>
  </si>
  <si>
    <t>Operations and Decision Sciences - PNGMD23 - Operáció és Döntés</t>
  </si>
  <si>
    <t>Design communication</t>
  </si>
  <si>
    <t>Operations and Decision Sciences</t>
  </si>
  <si>
    <t>Institute of Strategic Management</t>
  </si>
  <si>
    <t>Horváth Dóra</t>
  </si>
  <si>
    <t>Supplementary Performance credits</t>
  </si>
  <si>
    <t>2027/28 Academic year</t>
  </si>
  <si>
    <t>Strategy, Management and Organizations - PNGSV23 - Stratégia, vezetés és Szervezés</t>
  </si>
  <si>
    <r>
      <rPr>
        <sz val="10"/>
        <color rgb="FF000000"/>
        <rFont val="Arial"/>
        <family val="2"/>
      </rPr>
      <t xml:space="preserve">Stocker </t>
    </r>
    <r>
      <rPr>
        <sz val="10"/>
        <rFont val="Arial"/>
        <family val="2"/>
      </rPr>
      <t>Miklós, Deutsch Nikolett</t>
    </r>
  </si>
  <si>
    <r>
      <rPr>
        <sz val="10"/>
        <color rgb="FF242424"/>
        <rFont val="Times New Roman"/>
        <family val="1"/>
      </rPr>
      <t xml:space="preserve"> </t>
    </r>
    <r>
      <rPr>
        <sz val="10"/>
        <color rgb="FF242424"/>
        <rFont val="Georgia"/>
        <family val="1"/>
      </rPr>
      <t xml:space="preserve">Sustainable food systems </t>
    </r>
  </si>
  <si>
    <t>PHG_DEVELOP</t>
  </si>
  <si>
    <t>MAME008NAPB</t>
  </si>
  <si>
    <t>Mitev Ariel</t>
  </si>
  <si>
    <t>Developing business careers with a scientific mindset</t>
  </si>
  <si>
    <t>Hidegh Anna Laura</t>
  </si>
  <si>
    <t>Új kód</t>
  </si>
  <si>
    <t>Csutora Mária, Zsóka Ágnes</t>
  </si>
  <si>
    <t>Jámbor Attila</t>
  </si>
  <si>
    <t>Lakatos László Péter</t>
  </si>
  <si>
    <t>Huszár Zsuzsa Réka</t>
  </si>
  <si>
    <t xml:space="preserve">PNGAZD20ABP - Doctoral School of Business and Management in Budapest, in English, full time training Curriculum starting from 2025/2026. </t>
  </si>
  <si>
    <t>2028/29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</si>
</sst>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trike/>
      <sz val="11"/>
      <color theme="1"/>
      <name val="Arial"/>
      <family val="2"/>
      <charset val="238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242424"/>
      <name val="Georgia"/>
      <family val="1"/>
      <charset val="238"/>
    </font>
    <font>
      <sz val="10"/>
      <color rgb="FF242424"/>
      <name val="Calibri"/>
      <family val="2"/>
      <charset val="238"/>
    </font>
    <font>
      <sz val="10"/>
      <color rgb="FF242424"/>
      <name val="Times New Roman"/>
      <family val="1"/>
    </font>
    <font>
      <sz val="10"/>
      <color rgb="FF242424"/>
      <name val="Georgia"/>
      <family val="1"/>
    </font>
    <font>
      <sz val="10"/>
      <color rgb="FF24242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6" fillId="0" borderId="0"/>
    <xf numFmtId="0" fontId="11" fillId="0" borderId="0"/>
  </cellStyleXfs>
  <cellXfs count="145">
    <xf numFmtId="0" fontId="0" fillId="0" borderId="0" xfId="0"/>
    <xf numFmtId="0" fontId="2" fillId="0" borderId="0" xfId="1" applyFont="1" applyAlignment="1">
      <alignment wrapText="1"/>
    </xf>
    <xf numFmtId="0" fontId="0" fillId="0" borderId="0" xfId="0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5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0" xfId="1" applyFont="1" applyFill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2" borderId="0" xfId="1" applyFont="1" applyFill="1"/>
    <xf numFmtId="0" fontId="8" fillId="9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2" borderId="0" xfId="1" applyFont="1" applyFill="1"/>
    <xf numFmtId="0" fontId="8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8" fillId="8" borderId="11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9" fillId="9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9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2" fillId="0" borderId="0" xfId="1" applyFont="1"/>
    <xf numFmtId="0" fontId="13" fillId="2" borderId="0" xfId="1" applyFont="1" applyFill="1"/>
    <xf numFmtId="0" fontId="16" fillId="3" borderId="13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18" fillId="3" borderId="13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2" borderId="0" xfId="1" applyFont="1" applyFill="1"/>
    <xf numFmtId="0" fontId="19" fillId="0" borderId="1" xfId="0" applyFont="1" applyBorder="1" applyAlignment="1">
      <alignment vertical="center"/>
    </xf>
    <xf numFmtId="0" fontId="3" fillId="0" borderId="0" xfId="1" applyFont="1"/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3" fillId="2" borderId="13" xfId="0" applyFont="1" applyFill="1" applyBorder="1"/>
    <xf numFmtId="0" fontId="3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3" fillId="2" borderId="1" xfId="0" applyFont="1" applyFill="1" applyBorder="1"/>
    <xf numFmtId="0" fontId="21" fillId="2" borderId="1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1" applyFont="1" applyFill="1"/>
    <xf numFmtId="0" fontId="8" fillId="3" borderId="17" xfId="0" applyFont="1" applyFill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textRotation="90" wrapText="1"/>
    </xf>
    <xf numFmtId="0" fontId="2" fillId="0" borderId="3" xfId="2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22" fillId="0" borderId="0" xfId="0" applyFont="1"/>
    <xf numFmtId="0" fontId="23" fillId="10" borderId="0" xfId="0" applyFont="1" applyFill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textRotation="90" wrapText="1"/>
    </xf>
    <xf numFmtId="0" fontId="2" fillId="0" borderId="3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7" fillId="0" borderId="10" xfId="1" applyFont="1" applyBorder="1" applyAlignment="1">
      <alignment horizontal="center" vertical="center" textRotation="90" wrapText="1"/>
    </xf>
    <xf numFmtId="0" fontId="9" fillId="9" borderId="11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6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</cellXfs>
  <cellStyles count="5">
    <cellStyle name="Normál" xfId="0" builtinId="0"/>
    <cellStyle name="Normál 2" xfId="2" xr:uid="{5D71A690-AC63-4213-B65F-A2089EB63D57}"/>
    <cellStyle name="Normál 2 2" xfId="4" xr:uid="{E038C1FB-34DF-41A0-BA25-795005075889}"/>
    <cellStyle name="Normál 2 2 2" xfId="3" xr:uid="{107DA995-552C-42DE-8CE1-49139F16BED4}"/>
    <cellStyle name="Normál 5 2" xfId="1" xr:uid="{4E15E4EB-9CFA-4150-8AA1-FA1F1EA976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FE87-8208-4B44-8849-40065934A52A}">
  <sheetPr>
    <pageSetUpPr fitToPage="1"/>
  </sheetPr>
  <dimension ref="A1:AD95"/>
  <sheetViews>
    <sheetView tabSelected="1" zoomScale="86" zoomScaleNormal="86" zoomScaleSheetLayoutView="100" workbookViewId="0">
      <selection activeCell="A73" sqref="A73"/>
    </sheetView>
  </sheetViews>
  <sheetFormatPr defaultColWidth="16" defaultRowHeight="14.25" x14ac:dyDescent="0.2"/>
  <cols>
    <col min="1" max="1" width="13.375" style="2" customWidth="1"/>
    <col min="2" max="2" width="61" style="1" customWidth="1"/>
    <col min="3" max="3" width="4" style="1" customWidth="1"/>
    <col min="4" max="5" width="4.5" style="1" customWidth="1"/>
    <col min="6" max="7" width="3.5" style="1" bestFit="1" customWidth="1"/>
    <col min="8" max="8" width="9.5" style="1" bestFit="1" customWidth="1"/>
    <col min="9" max="9" width="5" style="1" customWidth="1"/>
    <col min="10" max="10" width="8.125" style="1" customWidth="1"/>
    <col min="11" max="11" width="4" style="1" customWidth="1"/>
    <col min="12" max="12" width="4.5" style="1" customWidth="1"/>
    <col min="13" max="13" width="4" style="1" customWidth="1"/>
    <col min="14" max="15" width="3.875" style="1" customWidth="1"/>
    <col min="16" max="16" width="4.5" style="1" customWidth="1"/>
    <col min="17" max="17" width="5" style="1" customWidth="1"/>
    <col min="18" max="18" width="23.875" style="1" bestFit="1" customWidth="1"/>
    <col min="19" max="19" width="22.5" style="1" customWidth="1"/>
    <col min="20" max="24" width="6" style="1" customWidth="1"/>
    <col min="25" max="16384" width="16" style="1"/>
  </cols>
  <sheetData>
    <row r="1" spans="1:30" ht="33.75" customHeight="1" x14ac:dyDescent="0.2">
      <c r="A1" s="127" t="s">
        <v>205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9"/>
    </row>
    <row r="2" spans="1:30" ht="48.75" customHeight="1" x14ac:dyDescent="0.2">
      <c r="A2" s="135" t="s">
        <v>0</v>
      </c>
      <c r="B2" s="130" t="s">
        <v>1</v>
      </c>
      <c r="C2" s="131" t="s">
        <v>2</v>
      </c>
      <c r="D2" s="130" t="s">
        <v>3</v>
      </c>
      <c r="E2" s="130"/>
      <c r="F2" s="131" t="s">
        <v>4</v>
      </c>
      <c r="G2" s="131" t="s">
        <v>5</v>
      </c>
      <c r="H2" s="131" t="s">
        <v>6</v>
      </c>
      <c r="I2" s="132" t="s">
        <v>7</v>
      </c>
      <c r="J2" s="132"/>
      <c r="K2" s="133" t="s">
        <v>8</v>
      </c>
      <c r="L2" s="134"/>
      <c r="M2" s="133" t="s">
        <v>191</v>
      </c>
      <c r="N2" s="134"/>
      <c r="O2" s="133" t="s">
        <v>206</v>
      </c>
      <c r="P2" s="134"/>
      <c r="Q2" s="131" t="s">
        <v>4</v>
      </c>
      <c r="R2" s="130" t="s">
        <v>9</v>
      </c>
      <c r="S2" s="130" t="s">
        <v>10</v>
      </c>
      <c r="T2" s="130" t="s">
        <v>11</v>
      </c>
      <c r="U2" s="130"/>
      <c r="V2" s="130" t="s">
        <v>12</v>
      </c>
      <c r="W2" s="130"/>
      <c r="X2" s="137" t="s">
        <v>13</v>
      </c>
    </row>
    <row r="3" spans="1:30" ht="12.75" customHeight="1" x14ac:dyDescent="0.2">
      <c r="A3" s="135"/>
      <c r="B3" s="130"/>
      <c r="C3" s="131"/>
      <c r="D3" s="130"/>
      <c r="E3" s="130"/>
      <c r="F3" s="131"/>
      <c r="G3" s="131"/>
      <c r="H3" s="131"/>
      <c r="I3" s="114">
        <v>1</v>
      </c>
      <c r="J3" s="114">
        <v>2</v>
      </c>
      <c r="K3" s="114">
        <v>3</v>
      </c>
      <c r="L3" s="114">
        <v>4</v>
      </c>
      <c r="M3" s="114">
        <v>5</v>
      </c>
      <c r="N3" s="114">
        <v>6</v>
      </c>
      <c r="O3" s="114">
        <v>7</v>
      </c>
      <c r="P3" s="114">
        <v>8</v>
      </c>
      <c r="Q3" s="131"/>
      <c r="R3" s="130"/>
      <c r="S3" s="130"/>
      <c r="T3" s="130"/>
      <c r="U3" s="130"/>
      <c r="V3" s="130"/>
      <c r="W3" s="130"/>
      <c r="X3" s="137"/>
    </row>
    <row r="4" spans="1:30" ht="52.5" customHeight="1" x14ac:dyDescent="0.2">
      <c r="A4" s="135"/>
      <c r="B4" s="130"/>
      <c r="C4" s="131"/>
      <c r="D4" s="115" t="s">
        <v>14</v>
      </c>
      <c r="E4" s="115" t="s">
        <v>15</v>
      </c>
      <c r="F4" s="131"/>
      <c r="G4" s="131"/>
      <c r="H4" s="131"/>
      <c r="I4" s="116" t="s">
        <v>16</v>
      </c>
      <c r="J4" s="116" t="s">
        <v>17</v>
      </c>
      <c r="K4" s="116" t="s">
        <v>16</v>
      </c>
      <c r="L4" s="116" t="s">
        <v>17</v>
      </c>
      <c r="M4" s="116" t="s">
        <v>16</v>
      </c>
      <c r="N4" s="116" t="s">
        <v>17</v>
      </c>
      <c r="O4" s="116" t="s">
        <v>16</v>
      </c>
      <c r="P4" s="116" t="s">
        <v>17</v>
      </c>
      <c r="Q4" s="131"/>
      <c r="R4" s="130"/>
      <c r="S4" s="130"/>
      <c r="T4" s="114" t="s">
        <v>18</v>
      </c>
      <c r="U4" s="114" t="s">
        <v>19</v>
      </c>
      <c r="V4" s="114" t="s">
        <v>18</v>
      </c>
      <c r="W4" s="114" t="s">
        <v>19</v>
      </c>
      <c r="X4" s="137"/>
    </row>
    <row r="5" spans="1:30" ht="18" customHeight="1" x14ac:dyDescent="0.2">
      <c r="A5" s="49" t="s">
        <v>20</v>
      </c>
      <c r="B5" s="34"/>
      <c r="C5" s="33"/>
      <c r="D5" s="29"/>
      <c r="E5" s="29"/>
      <c r="F5" s="32"/>
      <c r="G5" s="29"/>
      <c r="H5" s="29"/>
      <c r="I5" s="29">
        <f>SUM(I6,I20,I37,I53)</f>
        <v>33</v>
      </c>
      <c r="J5" s="29">
        <f t="shared" ref="J5:P5" si="0">SUM(J6,J20,J37,J53)</f>
        <v>33</v>
      </c>
      <c r="K5" s="29">
        <f t="shared" si="0"/>
        <v>27</v>
      </c>
      <c r="L5" s="29">
        <f t="shared" si="0"/>
        <v>27</v>
      </c>
      <c r="M5" s="29">
        <f t="shared" si="0"/>
        <v>25</v>
      </c>
      <c r="N5" s="29">
        <f t="shared" si="0"/>
        <v>25</v>
      </c>
      <c r="O5" s="29">
        <f t="shared" si="0"/>
        <v>25</v>
      </c>
      <c r="P5" s="29">
        <f t="shared" si="0"/>
        <v>45</v>
      </c>
      <c r="Q5" s="29">
        <f>I5+J5+K5+L5+M5+N5+O5+P5</f>
        <v>240</v>
      </c>
      <c r="R5" s="31"/>
      <c r="S5" s="31"/>
      <c r="T5" s="29"/>
      <c r="U5" s="30"/>
      <c r="V5" s="29"/>
      <c r="W5" s="29"/>
      <c r="X5" s="50"/>
      <c r="Y5" s="2"/>
      <c r="Z5" s="2"/>
      <c r="AA5" s="2"/>
      <c r="AB5" s="2"/>
      <c r="AC5" s="2"/>
      <c r="AD5" s="2"/>
    </row>
    <row r="6" spans="1:30" ht="17.45" customHeight="1" x14ac:dyDescent="0.2">
      <c r="A6" s="51" t="s">
        <v>21</v>
      </c>
      <c r="B6" s="28"/>
      <c r="C6" s="24"/>
      <c r="D6" s="24"/>
      <c r="E6" s="24"/>
      <c r="F6" s="27"/>
      <c r="G6" s="24"/>
      <c r="H6" s="24"/>
      <c r="I6" s="24">
        <f t="shared" ref="I6:P6" si="1">SUM(I7:I19)</f>
        <v>27</v>
      </c>
      <c r="J6" s="71">
        <f t="shared" si="1"/>
        <v>27</v>
      </c>
      <c r="K6" s="24">
        <f t="shared" si="1"/>
        <v>21</v>
      </c>
      <c r="L6" s="24">
        <f t="shared" si="1"/>
        <v>15</v>
      </c>
      <c r="M6" s="24">
        <f t="shared" si="1"/>
        <v>25</v>
      </c>
      <c r="N6" s="24">
        <f t="shared" si="1"/>
        <v>25</v>
      </c>
      <c r="O6" s="24">
        <f t="shared" si="1"/>
        <v>25</v>
      </c>
      <c r="P6" s="24">
        <f t="shared" si="1"/>
        <v>25</v>
      </c>
      <c r="Q6" s="24">
        <f>SUM(I6:P6)</f>
        <v>190</v>
      </c>
      <c r="R6" s="26"/>
      <c r="S6" s="26"/>
      <c r="T6" s="24"/>
      <c r="U6" s="25"/>
      <c r="V6" s="24"/>
      <c r="W6" s="24"/>
      <c r="X6" s="52"/>
      <c r="Y6" s="2"/>
      <c r="Z6" s="2"/>
      <c r="AA6" s="2"/>
      <c r="AB6" s="2"/>
      <c r="AC6" s="2"/>
      <c r="AD6" s="2"/>
    </row>
    <row r="7" spans="1:30" s="38" customFormat="1" ht="12.75" x14ac:dyDescent="0.2">
      <c r="A7" s="53" t="s">
        <v>22</v>
      </c>
      <c r="B7" s="44" t="s">
        <v>23</v>
      </c>
      <c r="C7" s="45" t="s">
        <v>24</v>
      </c>
      <c r="D7" s="46">
        <v>2</v>
      </c>
      <c r="E7" s="46">
        <v>0</v>
      </c>
      <c r="F7" s="46">
        <v>6</v>
      </c>
      <c r="G7" s="46" t="s">
        <v>25</v>
      </c>
      <c r="H7" s="46" t="s">
        <v>26</v>
      </c>
      <c r="I7" s="46">
        <v>6</v>
      </c>
      <c r="J7" s="46"/>
      <c r="K7" s="46"/>
      <c r="L7" s="46"/>
      <c r="M7" s="46"/>
      <c r="N7" s="46"/>
      <c r="O7" s="46"/>
      <c r="P7" s="46"/>
      <c r="Q7" s="46"/>
      <c r="R7" s="47" t="s">
        <v>27</v>
      </c>
      <c r="S7" s="43" t="s">
        <v>28</v>
      </c>
      <c r="T7" s="43"/>
      <c r="U7" s="43"/>
      <c r="V7" s="43"/>
      <c r="W7" s="43"/>
      <c r="X7" s="54"/>
      <c r="Y7" s="48"/>
      <c r="Z7" s="48"/>
      <c r="AA7" s="48"/>
      <c r="AB7" s="48"/>
      <c r="AC7" s="48"/>
      <c r="AD7" s="48"/>
    </row>
    <row r="8" spans="1:30" s="38" customFormat="1" ht="12.75" x14ac:dyDescent="0.2">
      <c r="A8" s="53" t="s">
        <v>29</v>
      </c>
      <c r="B8" s="44" t="s">
        <v>30</v>
      </c>
      <c r="C8" s="45" t="s">
        <v>24</v>
      </c>
      <c r="D8" s="46">
        <v>2</v>
      </c>
      <c r="E8" s="46">
        <v>0</v>
      </c>
      <c r="F8" s="46">
        <v>6</v>
      </c>
      <c r="G8" s="46" t="s">
        <v>25</v>
      </c>
      <c r="H8" s="46" t="s">
        <v>31</v>
      </c>
      <c r="I8" s="46"/>
      <c r="J8" s="46">
        <v>6</v>
      </c>
      <c r="K8" s="46"/>
      <c r="L8" s="46"/>
      <c r="M8" s="46"/>
      <c r="N8" s="46"/>
      <c r="O8" s="46"/>
      <c r="P8" s="46"/>
      <c r="Q8" s="46"/>
      <c r="R8" s="47" t="s">
        <v>27</v>
      </c>
      <c r="S8" s="43" t="s">
        <v>28</v>
      </c>
      <c r="T8" s="43"/>
      <c r="U8" s="43" t="s">
        <v>23</v>
      </c>
      <c r="V8" s="43"/>
      <c r="W8" s="43"/>
      <c r="X8" s="54"/>
      <c r="Y8" s="48"/>
      <c r="Z8" s="48"/>
      <c r="AA8" s="48"/>
      <c r="AB8" s="48"/>
      <c r="AC8" s="48"/>
      <c r="AD8" s="48"/>
    </row>
    <row r="9" spans="1:30" s="38" customFormat="1" ht="12.75" x14ac:dyDescent="0.2">
      <c r="A9" s="53" t="s">
        <v>32</v>
      </c>
      <c r="B9" s="44" t="s">
        <v>33</v>
      </c>
      <c r="C9" s="45" t="s">
        <v>24</v>
      </c>
      <c r="D9" s="46">
        <v>2</v>
      </c>
      <c r="E9" s="46">
        <v>0</v>
      </c>
      <c r="F9" s="46">
        <v>6</v>
      </c>
      <c r="G9" s="46" t="s">
        <v>25</v>
      </c>
      <c r="H9" s="46" t="s">
        <v>26</v>
      </c>
      <c r="I9" s="46">
        <v>6</v>
      </c>
      <c r="J9" s="46"/>
      <c r="K9" s="46"/>
      <c r="L9" s="46"/>
      <c r="M9" s="46"/>
      <c r="N9" s="46"/>
      <c r="O9" s="46"/>
      <c r="P9" s="46"/>
      <c r="Q9" s="46"/>
      <c r="R9" s="47" t="s">
        <v>34</v>
      </c>
      <c r="S9" s="43" t="s">
        <v>35</v>
      </c>
      <c r="T9" s="43"/>
      <c r="U9" s="43"/>
      <c r="V9" s="43"/>
      <c r="W9" s="43"/>
      <c r="X9" s="54"/>
      <c r="Y9" s="48"/>
      <c r="Z9" s="48"/>
      <c r="AA9" s="48"/>
      <c r="AB9" s="48"/>
      <c r="AC9" s="48"/>
      <c r="AD9" s="48"/>
    </row>
    <row r="10" spans="1:30" s="38" customFormat="1" ht="12.75" x14ac:dyDescent="0.2">
      <c r="A10" s="53" t="s">
        <v>36</v>
      </c>
      <c r="B10" s="44" t="s">
        <v>37</v>
      </c>
      <c r="C10" s="45" t="s">
        <v>24</v>
      </c>
      <c r="D10" s="46">
        <v>2</v>
      </c>
      <c r="E10" s="46">
        <v>0</v>
      </c>
      <c r="F10" s="46">
        <v>6</v>
      </c>
      <c r="G10" s="46" t="s">
        <v>25</v>
      </c>
      <c r="H10" s="46" t="s">
        <v>31</v>
      </c>
      <c r="I10" s="46"/>
      <c r="J10" s="46">
        <v>6</v>
      </c>
      <c r="K10" s="46"/>
      <c r="L10" s="46"/>
      <c r="M10" s="46"/>
      <c r="N10" s="46"/>
      <c r="O10" s="46"/>
      <c r="P10" s="46"/>
      <c r="Q10" s="46"/>
      <c r="R10" s="47" t="s">
        <v>94</v>
      </c>
      <c r="S10" s="43" t="s">
        <v>35</v>
      </c>
      <c r="T10" s="43"/>
      <c r="U10" s="43" t="s">
        <v>33</v>
      </c>
      <c r="V10" s="43"/>
      <c r="W10" s="43"/>
      <c r="X10" s="54"/>
      <c r="Y10" s="48"/>
      <c r="Z10" s="48"/>
      <c r="AA10" s="48"/>
      <c r="AB10" s="48"/>
      <c r="AC10" s="48"/>
      <c r="AD10" s="48"/>
    </row>
    <row r="11" spans="1:30" s="38" customFormat="1" ht="12.75" x14ac:dyDescent="0.2">
      <c r="A11" s="53" t="s">
        <v>38</v>
      </c>
      <c r="B11" s="44" t="s">
        <v>39</v>
      </c>
      <c r="C11" s="45" t="s">
        <v>24</v>
      </c>
      <c r="D11" s="46">
        <v>2</v>
      </c>
      <c r="E11" s="46">
        <v>0</v>
      </c>
      <c r="F11" s="46">
        <v>6</v>
      </c>
      <c r="G11" s="46" t="s">
        <v>25</v>
      </c>
      <c r="H11" s="46" t="s">
        <v>26</v>
      </c>
      <c r="I11" s="46"/>
      <c r="J11" s="46"/>
      <c r="K11" s="46">
        <v>6</v>
      </c>
      <c r="L11" s="46"/>
      <c r="M11" s="46"/>
      <c r="N11" s="46"/>
      <c r="O11" s="46"/>
      <c r="P11" s="46"/>
      <c r="Q11" s="46"/>
      <c r="R11" s="47" t="s">
        <v>197</v>
      </c>
      <c r="S11" s="47" t="s">
        <v>102</v>
      </c>
      <c r="T11" s="43"/>
      <c r="U11" s="43"/>
      <c r="V11" s="43"/>
      <c r="W11" s="43"/>
      <c r="X11" s="54"/>
      <c r="Y11" s="48"/>
      <c r="Z11" s="48"/>
      <c r="AA11" s="48"/>
      <c r="AB11" s="48"/>
      <c r="AC11" s="48"/>
      <c r="AD11" s="48"/>
    </row>
    <row r="12" spans="1:30" s="38" customFormat="1" ht="12.75" x14ac:dyDescent="0.2">
      <c r="A12" s="53" t="s">
        <v>40</v>
      </c>
      <c r="B12" s="44" t="s">
        <v>41</v>
      </c>
      <c r="C12" s="45" t="s">
        <v>24</v>
      </c>
      <c r="D12" s="46"/>
      <c r="E12" s="46"/>
      <c r="F12" s="46">
        <v>15</v>
      </c>
      <c r="G12" s="46" t="s">
        <v>42</v>
      </c>
      <c r="H12" s="46" t="s">
        <v>26</v>
      </c>
      <c r="I12" s="46">
        <v>15</v>
      </c>
      <c r="J12" s="46"/>
      <c r="K12" s="46"/>
      <c r="L12" s="46"/>
      <c r="M12" s="46"/>
      <c r="N12" s="46"/>
      <c r="O12" s="46"/>
      <c r="P12" s="46"/>
      <c r="Q12" s="46"/>
      <c r="R12" s="47" t="s">
        <v>34</v>
      </c>
      <c r="S12" s="43" t="s">
        <v>35</v>
      </c>
      <c r="T12" s="43"/>
      <c r="U12" s="43"/>
      <c r="V12" s="43"/>
      <c r="W12" s="43"/>
      <c r="X12" s="54"/>
      <c r="Y12" s="48"/>
      <c r="Z12" s="48"/>
      <c r="AA12" s="48"/>
      <c r="AB12" s="48"/>
      <c r="AC12" s="48"/>
      <c r="AD12" s="48"/>
    </row>
    <row r="13" spans="1:30" s="38" customFormat="1" ht="12.75" x14ac:dyDescent="0.2">
      <c r="A13" s="53" t="s">
        <v>43</v>
      </c>
      <c r="B13" s="44" t="s">
        <v>44</v>
      </c>
      <c r="C13" s="45" t="s">
        <v>24</v>
      </c>
      <c r="D13" s="46"/>
      <c r="E13" s="46"/>
      <c r="F13" s="46">
        <v>15</v>
      </c>
      <c r="G13" s="46" t="s">
        <v>42</v>
      </c>
      <c r="H13" s="46" t="s">
        <v>45</v>
      </c>
      <c r="I13" s="46"/>
      <c r="J13" s="46">
        <v>15</v>
      </c>
      <c r="K13" s="46"/>
      <c r="L13" s="46"/>
      <c r="M13" s="46"/>
      <c r="N13" s="46"/>
      <c r="O13" s="46"/>
      <c r="P13" s="46"/>
      <c r="Q13" s="46"/>
      <c r="R13" s="47" t="s">
        <v>34</v>
      </c>
      <c r="S13" s="43" t="s">
        <v>35</v>
      </c>
      <c r="T13" s="43"/>
      <c r="U13" s="43"/>
      <c r="V13" s="43"/>
      <c r="W13" s="43"/>
      <c r="X13" s="54"/>
      <c r="Y13" s="48"/>
      <c r="Z13" s="48"/>
      <c r="AA13" s="48"/>
      <c r="AB13" s="48"/>
      <c r="AC13" s="48"/>
      <c r="AD13" s="48"/>
    </row>
    <row r="14" spans="1:30" s="38" customFormat="1" ht="12.75" x14ac:dyDescent="0.2">
      <c r="A14" s="53" t="s">
        <v>46</v>
      </c>
      <c r="B14" s="44" t="s">
        <v>47</v>
      </c>
      <c r="C14" s="45" t="s">
        <v>24</v>
      </c>
      <c r="D14" s="46"/>
      <c r="E14" s="46"/>
      <c r="F14" s="46">
        <v>15</v>
      </c>
      <c r="G14" s="46" t="s">
        <v>42</v>
      </c>
      <c r="H14" s="46" t="s">
        <v>26</v>
      </c>
      <c r="I14" s="46"/>
      <c r="J14" s="46"/>
      <c r="K14" s="46">
        <v>15</v>
      </c>
      <c r="L14" s="46"/>
      <c r="M14" s="46"/>
      <c r="N14" s="46"/>
      <c r="O14" s="46"/>
      <c r="P14" s="46"/>
      <c r="Q14" s="46"/>
      <c r="R14" s="47" t="s">
        <v>34</v>
      </c>
      <c r="S14" s="43" t="s">
        <v>35</v>
      </c>
      <c r="T14" s="43"/>
      <c r="U14" s="43"/>
      <c r="V14" s="43"/>
      <c r="W14" s="43"/>
      <c r="X14" s="54"/>
      <c r="Y14" s="48"/>
      <c r="Z14" s="48"/>
      <c r="AA14" s="48"/>
      <c r="AB14" s="48"/>
      <c r="AC14" s="48"/>
      <c r="AD14" s="48"/>
    </row>
    <row r="15" spans="1:30" s="38" customFormat="1" ht="12.75" x14ac:dyDescent="0.2">
      <c r="A15" s="53" t="s">
        <v>48</v>
      </c>
      <c r="B15" s="44" t="s">
        <v>49</v>
      </c>
      <c r="C15" s="45" t="s">
        <v>24</v>
      </c>
      <c r="D15" s="46"/>
      <c r="E15" s="46"/>
      <c r="F15" s="46">
        <v>15</v>
      </c>
      <c r="G15" s="46" t="s">
        <v>42</v>
      </c>
      <c r="H15" s="46" t="s">
        <v>45</v>
      </c>
      <c r="I15" s="46"/>
      <c r="J15" s="46"/>
      <c r="K15" s="46"/>
      <c r="L15" s="46">
        <v>15</v>
      </c>
      <c r="M15" s="46"/>
      <c r="N15" s="46"/>
      <c r="O15" s="46"/>
      <c r="P15" s="46"/>
      <c r="Q15" s="46"/>
      <c r="R15" s="47" t="s">
        <v>34</v>
      </c>
      <c r="S15" s="43" t="s">
        <v>35</v>
      </c>
      <c r="T15" s="43"/>
      <c r="U15" s="43"/>
      <c r="V15" s="43"/>
      <c r="W15" s="43"/>
      <c r="X15" s="54"/>
      <c r="Y15" s="48"/>
      <c r="Z15" s="48"/>
      <c r="AA15" s="48"/>
      <c r="AB15" s="48"/>
      <c r="AC15" s="48"/>
      <c r="AD15" s="48"/>
    </row>
    <row r="16" spans="1:30" s="38" customFormat="1" ht="12.75" x14ac:dyDescent="0.2">
      <c r="A16" s="53" t="s">
        <v>50</v>
      </c>
      <c r="B16" s="44" t="s">
        <v>51</v>
      </c>
      <c r="C16" s="45" t="s">
        <v>24</v>
      </c>
      <c r="D16" s="46"/>
      <c r="E16" s="46"/>
      <c r="F16" s="46">
        <v>25</v>
      </c>
      <c r="G16" s="46" t="s">
        <v>42</v>
      </c>
      <c r="H16" s="46" t="s">
        <v>26</v>
      </c>
      <c r="I16" s="46"/>
      <c r="J16" s="46"/>
      <c r="K16" s="46"/>
      <c r="L16" s="46"/>
      <c r="M16" s="46">
        <v>25</v>
      </c>
      <c r="N16" s="46"/>
      <c r="O16" s="46"/>
      <c r="P16" s="46"/>
      <c r="Q16" s="46"/>
      <c r="R16" s="47" t="s">
        <v>34</v>
      </c>
      <c r="S16" s="43" t="s">
        <v>35</v>
      </c>
      <c r="T16" s="43"/>
      <c r="U16" s="43"/>
      <c r="V16" s="43"/>
      <c r="W16" s="43"/>
      <c r="X16" s="54"/>
      <c r="Y16" s="48"/>
      <c r="Z16" s="48"/>
      <c r="AA16" s="48"/>
      <c r="AB16" s="48"/>
      <c r="AC16" s="48"/>
      <c r="AD16" s="48"/>
    </row>
    <row r="17" spans="1:30" s="38" customFormat="1" ht="12.75" x14ac:dyDescent="0.2">
      <c r="A17" s="53" t="s">
        <v>52</v>
      </c>
      <c r="B17" s="44" t="s">
        <v>53</v>
      </c>
      <c r="C17" s="45" t="s">
        <v>24</v>
      </c>
      <c r="D17" s="46"/>
      <c r="E17" s="46"/>
      <c r="F17" s="46">
        <v>25</v>
      </c>
      <c r="G17" s="46" t="s">
        <v>42</v>
      </c>
      <c r="H17" s="46" t="s">
        <v>45</v>
      </c>
      <c r="I17" s="46"/>
      <c r="J17" s="46"/>
      <c r="K17" s="46"/>
      <c r="L17" s="46"/>
      <c r="M17" s="46"/>
      <c r="N17" s="46">
        <v>25</v>
      </c>
      <c r="O17" s="46"/>
      <c r="P17" s="46"/>
      <c r="Q17" s="46"/>
      <c r="R17" s="47" t="s">
        <v>34</v>
      </c>
      <c r="S17" s="43" t="s">
        <v>35</v>
      </c>
      <c r="T17" s="43"/>
      <c r="U17" s="43"/>
      <c r="V17" s="43"/>
      <c r="W17" s="43"/>
      <c r="X17" s="54"/>
      <c r="Y17" s="48"/>
      <c r="Z17" s="48"/>
      <c r="AA17" s="48"/>
      <c r="AB17" s="48"/>
      <c r="AC17" s="48"/>
      <c r="AD17" s="48"/>
    </row>
    <row r="18" spans="1:30" s="38" customFormat="1" ht="12.75" x14ac:dyDescent="0.2">
      <c r="A18" s="53" t="s">
        <v>54</v>
      </c>
      <c r="B18" s="44" t="s">
        <v>55</v>
      </c>
      <c r="C18" s="45" t="s">
        <v>24</v>
      </c>
      <c r="D18" s="46"/>
      <c r="E18" s="46"/>
      <c r="F18" s="46">
        <v>25</v>
      </c>
      <c r="G18" s="46" t="s">
        <v>42</v>
      </c>
      <c r="H18" s="46" t="s">
        <v>26</v>
      </c>
      <c r="I18" s="46"/>
      <c r="J18" s="46"/>
      <c r="K18" s="46"/>
      <c r="L18" s="46"/>
      <c r="M18" s="46"/>
      <c r="N18" s="46"/>
      <c r="O18" s="46">
        <v>25</v>
      </c>
      <c r="P18" s="46"/>
      <c r="Q18" s="46"/>
      <c r="R18" s="47" t="s">
        <v>34</v>
      </c>
      <c r="S18" s="43" t="s">
        <v>35</v>
      </c>
      <c r="T18" s="43"/>
      <c r="U18" s="43"/>
      <c r="V18" s="43"/>
      <c r="W18" s="43"/>
      <c r="X18" s="54"/>
      <c r="Y18" s="48"/>
      <c r="Z18" s="48"/>
      <c r="AA18" s="48"/>
      <c r="AB18" s="48"/>
      <c r="AC18" s="48"/>
      <c r="AD18" s="48"/>
    </row>
    <row r="19" spans="1:30" s="38" customFormat="1" ht="12.75" x14ac:dyDescent="0.2">
      <c r="A19" s="53" t="s">
        <v>56</v>
      </c>
      <c r="B19" s="44" t="s">
        <v>57</v>
      </c>
      <c r="C19" s="45" t="s">
        <v>24</v>
      </c>
      <c r="D19" s="46"/>
      <c r="E19" s="46"/>
      <c r="F19" s="46">
        <v>25</v>
      </c>
      <c r="G19" s="46" t="s">
        <v>42</v>
      </c>
      <c r="H19" s="46" t="s">
        <v>45</v>
      </c>
      <c r="I19" s="46"/>
      <c r="J19" s="46"/>
      <c r="K19" s="46"/>
      <c r="L19" s="46"/>
      <c r="M19" s="46"/>
      <c r="N19" s="46"/>
      <c r="O19" s="46"/>
      <c r="P19" s="46">
        <v>25</v>
      </c>
      <c r="Q19" s="46"/>
      <c r="R19" s="47" t="s">
        <v>34</v>
      </c>
      <c r="S19" s="43" t="s">
        <v>35</v>
      </c>
      <c r="T19" s="43"/>
      <c r="U19" s="43"/>
      <c r="V19" s="43"/>
      <c r="W19" s="43"/>
      <c r="X19" s="54"/>
      <c r="Y19" s="48"/>
      <c r="Z19" s="48"/>
      <c r="AA19" s="48"/>
      <c r="AB19" s="48"/>
      <c r="AC19" s="48"/>
      <c r="AD19" s="48"/>
    </row>
    <row r="20" spans="1:30" s="17" customFormat="1" ht="23.25" customHeight="1" x14ac:dyDescent="0.2">
      <c r="A20" s="55" t="s">
        <v>58</v>
      </c>
      <c r="B20" s="15"/>
      <c r="C20" s="23"/>
      <c r="D20" s="22"/>
      <c r="E20" s="22"/>
      <c r="F20" s="22"/>
      <c r="G20" s="22"/>
      <c r="H20" s="22"/>
      <c r="I20" s="22">
        <f t="shared" ref="I20:P20" si="2">I21</f>
        <v>0</v>
      </c>
      <c r="J20" s="70">
        <f t="shared" si="2"/>
        <v>0</v>
      </c>
      <c r="K20" s="22">
        <f t="shared" si="2"/>
        <v>0</v>
      </c>
      <c r="L20" s="22">
        <f t="shared" si="2"/>
        <v>6</v>
      </c>
      <c r="M20" s="22">
        <f t="shared" si="2"/>
        <v>0</v>
      </c>
      <c r="N20" s="22">
        <f t="shared" si="2"/>
        <v>0</v>
      </c>
      <c r="O20" s="22">
        <f t="shared" si="2"/>
        <v>0</v>
      </c>
      <c r="P20" s="22">
        <f t="shared" si="2"/>
        <v>20</v>
      </c>
      <c r="Q20" s="22">
        <f>SUM(I20:P20)</f>
        <v>26</v>
      </c>
      <c r="R20" s="20"/>
      <c r="S20" s="19"/>
      <c r="T20" s="19"/>
      <c r="U20" s="18"/>
      <c r="V20" s="18"/>
      <c r="W20" s="18"/>
      <c r="X20" s="56"/>
      <c r="Y20" s="2"/>
      <c r="Z20" s="2"/>
      <c r="AA20" s="2"/>
      <c r="AB20" s="2"/>
      <c r="AC20" s="2"/>
      <c r="AD20" s="2"/>
    </row>
    <row r="21" spans="1:30" s="17" customFormat="1" ht="18.75" customHeight="1" x14ac:dyDescent="0.2">
      <c r="A21" s="55" t="s">
        <v>59</v>
      </c>
      <c r="B21" s="15"/>
      <c r="C21" s="23"/>
      <c r="D21" s="22"/>
      <c r="E21" s="22"/>
      <c r="F21" s="22"/>
      <c r="G21" s="22"/>
      <c r="H21" s="22"/>
      <c r="I21" s="22">
        <v>0</v>
      </c>
      <c r="J21" s="70">
        <v>0</v>
      </c>
      <c r="K21" s="22">
        <v>0</v>
      </c>
      <c r="L21" s="22">
        <v>6</v>
      </c>
      <c r="M21" s="22">
        <v>0</v>
      </c>
      <c r="N21" s="22">
        <v>0</v>
      </c>
      <c r="O21" s="22">
        <v>0</v>
      </c>
      <c r="P21" s="22">
        <v>20</v>
      </c>
      <c r="Q21" s="22">
        <f>SUM(I21:P21)</f>
        <v>26</v>
      </c>
      <c r="R21" s="20"/>
      <c r="S21" s="19"/>
      <c r="T21" s="19"/>
      <c r="U21" s="18"/>
      <c r="V21" s="18"/>
      <c r="W21" s="18"/>
      <c r="X21" s="56"/>
      <c r="Y21" s="2"/>
      <c r="Z21" s="2"/>
      <c r="AA21" s="2"/>
      <c r="AB21" s="2"/>
      <c r="AC21" s="2"/>
      <c r="AD21" s="2"/>
    </row>
    <row r="22" spans="1:30" s="38" customFormat="1" ht="12.75" x14ac:dyDescent="0.2">
      <c r="A22" s="53" t="s">
        <v>60</v>
      </c>
      <c r="B22" s="44" t="s">
        <v>190</v>
      </c>
      <c r="C22" s="45" t="s">
        <v>61</v>
      </c>
      <c r="D22" s="46"/>
      <c r="E22" s="46"/>
      <c r="F22" s="46">
        <v>20</v>
      </c>
      <c r="G22" s="46" t="s">
        <v>42</v>
      </c>
      <c r="H22" s="46" t="s">
        <v>45</v>
      </c>
      <c r="I22" s="46"/>
      <c r="J22" s="46"/>
      <c r="K22" s="46"/>
      <c r="L22" s="46"/>
      <c r="M22" s="46"/>
      <c r="N22" s="46"/>
      <c r="O22" s="46"/>
      <c r="P22" s="46">
        <v>20</v>
      </c>
      <c r="Q22" s="46"/>
      <c r="R22" s="47" t="s">
        <v>34</v>
      </c>
      <c r="S22" s="43" t="s">
        <v>35</v>
      </c>
      <c r="T22" s="43"/>
      <c r="U22" s="43"/>
      <c r="V22" s="43"/>
      <c r="W22" s="43"/>
      <c r="X22" s="54"/>
      <c r="Y22" s="48"/>
      <c r="Z22" s="48"/>
      <c r="AA22" s="48"/>
      <c r="AB22" s="48"/>
      <c r="AC22" s="48"/>
      <c r="AD22" s="48"/>
    </row>
    <row r="23" spans="1:30" s="38" customFormat="1" ht="12.75" x14ac:dyDescent="0.2">
      <c r="A23" s="53" t="s">
        <v>62</v>
      </c>
      <c r="B23" s="44" t="s">
        <v>63</v>
      </c>
      <c r="C23" s="45" t="s">
        <v>61</v>
      </c>
      <c r="D23" s="46"/>
      <c r="E23" s="46"/>
      <c r="F23" s="46">
        <v>6</v>
      </c>
      <c r="G23" s="46" t="s">
        <v>42</v>
      </c>
      <c r="H23" s="46" t="s">
        <v>45</v>
      </c>
      <c r="I23" s="46"/>
      <c r="J23" s="46">
        <v>6</v>
      </c>
      <c r="K23" s="46"/>
      <c r="L23" s="46"/>
      <c r="M23" s="46"/>
      <c r="N23" s="46"/>
      <c r="O23" s="46"/>
      <c r="P23" s="46"/>
      <c r="Q23" s="46"/>
      <c r="R23" s="47" t="s">
        <v>34</v>
      </c>
      <c r="S23" s="43" t="s">
        <v>35</v>
      </c>
      <c r="T23" s="43"/>
      <c r="U23" s="43"/>
      <c r="V23" s="43"/>
      <c r="W23" s="43"/>
      <c r="X23" s="54"/>
      <c r="Y23" s="48"/>
      <c r="Z23" s="48"/>
      <c r="AA23" s="48"/>
      <c r="AB23" s="48"/>
      <c r="AC23" s="48"/>
      <c r="AD23" s="48"/>
    </row>
    <row r="24" spans="1:30" s="38" customFormat="1" ht="12.75" x14ac:dyDescent="0.2">
      <c r="A24" s="53" t="s">
        <v>64</v>
      </c>
      <c r="B24" s="44" t="s">
        <v>65</v>
      </c>
      <c r="C24" s="45" t="s">
        <v>61</v>
      </c>
      <c r="D24" s="46"/>
      <c r="E24" s="46"/>
      <c r="F24" s="46">
        <v>6</v>
      </c>
      <c r="G24" s="46" t="s">
        <v>42</v>
      </c>
      <c r="H24" s="46" t="s">
        <v>26</v>
      </c>
      <c r="I24" s="46"/>
      <c r="J24" s="46"/>
      <c r="K24" s="46">
        <v>6</v>
      </c>
      <c r="L24" s="46"/>
      <c r="M24" s="46"/>
      <c r="N24" s="46"/>
      <c r="O24" s="46"/>
      <c r="P24" s="46"/>
      <c r="Q24" s="46"/>
      <c r="R24" s="47" t="s">
        <v>34</v>
      </c>
      <c r="S24" s="43" t="s">
        <v>35</v>
      </c>
      <c r="T24" s="43"/>
      <c r="U24" s="43"/>
      <c r="V24" s="43"/>
      <c r="W24" s="43"/>
      <c r="X24" s="54"/>
      <c r="Y24" s="48"/>
      <c r="Z24" s="48"/>
      <c r="AA24" s="48"/>
      <c r="AB24" s="48"/>
      <c r="AC24" s="48"/>
      <c r="AD24" s="48"/>
    </row>
    <row r="25" spans="1:30" s="38" customFormat="1" ht="12.75" x14ac:dyDescent="0.2">
      <c r="A25" s="53" t="s">
        <v>66</v>
      </c>
      <c r="B25" s="44" t="s">
        <v>67</v>
      </c>
      <c r="C25" s="45" t="s">
        <v>61</v>
      </c>
      <c r="D25" s="46"/>
      <c r="E25" s="46"/>
      <c r="F25" s="46">
        <v>6</v>
      </c>
      <c r="G25" s="46" t="s">
        <v>42</v>
      </c>
      <c r="H25" s="46" t="s">
        <v>45</v>
      </c>
      <c r="I25" s="46"/>
      <c r="J25" s="46"/>
      <c r="K25" s="46"/>
      <c r="L25" s="46">
        <v>6</v>
      </c>
      <c r="M25" s="46"/>
      <c r="N25" s="46"/>
      <c r="O25" s="46"/>
      <c r="P25" s="46"/>
      <c r="Q25" s="46"/>
      <c r="R25" s="47" t="s">
        <v>34</v>
      </c>
      <c r="S25" s="43" t="s">
        <v>35</v>
      </c>
      <c r="T25" s="43"/>
      <c r="U25" s="43"/>
      <c r="V25" s="43"/>
      <c r="W25" s="43"/>
      <c r="X25" s="54"/>
      <c r="Y25" s="48"/>
      <c r="Z25" s="48"/>
      <c r="AA25" s="48"/>
      <c r="AB25" s="48"/>
      <c r="AC25" s="48"/>
      <c r="AD25" s="48"/>
    </row>
    <row r="26" spans="1:30" s="38" customFormat="1" ht="12.75" x14ac:dyDescent="0.2">
      <c r="A26" s="53" t="s">
        <v>68</v>
      </c>
      <c r="B26" s="44" t="s">
        <v>69</v>
      </c>
      <c r="C26" s="45" t="s">
        <v>61</v>
      </c>
      <c r="D26" s="46"/>
      <c r="E26" s="46"/>
      <c r="F26" s="46">
        <v>6</v>
      </c>
      <c r="G26" s="46" t="s">
        <v>42</v>
      </c>
      <c r="H26" s="46" t="s">
        <v>26</v>
      </c>
      <c r="I26" s="46"/>
      <c r="J26" s="46"/>
      <c r="K26" s="46"/>
      <c r="L26" s="46"/>
      <c r="M26" s="46">
        <v>6</v>
      </c>
      <c r="N26" s="46"/>
      <c r="O26" s="46"/>
      <c r="P26" s="46"/>
      <c r="Q26" s="46"/>
      <c r="R26" s="47" t="s">
        <v>34</v>
      </c>
      <c r="S26" s="43" t="s">
        <v>35</v>
      </c>
      <c r="T26" s="43"/>
      <c r="U26" s="43"/>
      <c r="V26" s="43"/>
      <c r="W26" s="43"/>
      <c r="X26" s="54"/>
      <c r="Y26" s="48"/>
      <c r="Z26" s="48"/>
      <c r="AA26" s="48"/>
      <c r="AB26" s="48"/>
      <c r="AC26" s="48"/>
      <c r="AD26" s="48"/>
    </row>
    <row r="27" spans="1:30" s="38" customFormat="1" ht="12.75" x14ac:dyDescent="0.2">
      <c r="A27" s="53" t="s">
        <v>70</v>
      </c>
      <c r="B27" s="44" t="s">
        <v>71</v>
      </c>
      <c r="C27" s="45" t="s">
        <v>61</v>
      </c>
      <c r="D27" s="46"/>
      <c r="E27" s="46"/>
      <c r="F27" s="46">
        <v>6</v>
      </c>
      <c r="G27" s="46" t="s">
        <v>42</v>
      </c>
      <c r="H27" s="46" t="s">
        <v>45</v>
      </c>
      <c r="I27" s="46"/>
      <c r="J27" s="46"/>
      <c r="K27" s="46"/>
      <c r="L27" s="46"/>
      <c r="M27" s="46"/>
      <c r="N27" s="46">
        <v>6</v>
      </c>
      <c r="O27" s="46"/>
      <c r="P27" s="46"/>
      <c r="Q27" s="46"/>
      <c r="R27" s="47" t="s">
        <v>34</v>
      </c>
      <c r="S27" s="43" t="s">
        <v>35</v>
      </c>
      <c r="T27" s="43"/>
      <c r="U27" s="43"/>
      <c r="V27" s="43"/>
      <c r="W27" s="43"/>
      <c r="X27" s="54"/>
      <c r="Y27" s="48"/>
      <c r="Z27" s="48"/>
      <c r="AA27" s="48"/>
      <c r="AB27" s="48"/>
      <c r="AC27" s="48"/>
      <c r="AD27" s="48"/>
    </row>
    <row r="28" spans="1:30" s="38" customFormat="1" ht="12.75" x14ac:dyDescent="0.2">
      <c r="A28" s="53" t="s">
        <v>72</v>
      </c>
      <c r="B28" s="44" t="s">
        <v>73</v>
      </c>
      <c r="C28" s="45" t="s">
        <v>61</v>
      </c>
      <c r="D28" s="46"/>
      <c r="E28" s="46"/>
      <c r="F28" s="46">
        <v>6</v>
      </c>
      <c r="G28" s="46" t="s">
        <v>42</v>
      </c>
      <c r="H28" s="46" t="s">
        <v>26</v>
      </c>
      <c r="I28" s="46"/>
      <c r="J28" s="46"/>
      <c r="K28" s="46"/>
      <c r="L28" s="46"/>
      <c r="M28" s="46"/>
      <c r="N28" s="46"/>
      <c r="O28" s="46">
        <v>6</v>
      </c>
      <c r="P28" s="46"/>
      <c r="Q28" s="46"/>
      <c r="R28" s="47" t="s">
        <v>34</v>
      </c>
      <c r="S28" s="43" t="s">
        <v>35</v>
      </c>
      <c r="T28" s="43"/>
      <c r="U28" s="43"/>
      <c r="V28" s="43"/>
      <c r="W28" s="43"/>
      <c r="X28" s="54"/>
      <c r="Y28" s="48"/>
      <c r="Z28" s="48"/>
      <c r="AA28" s="48"/>
      <c r="AB28" s="48"/>
      <c r="AC28" s="48"/>
      <c r="AD28" s="48"/>
    </row>
    <row r="29" spans="1:30" s="38" customFormat="1" ht="12.75" x14ac:dyDescent="0.2">
      <c r="A29" s="53" t="s">
        <v>74</v>
      </c>
      <c r="B29" s="44" t="s">
        <v>75</v>
      </c>
      <c r="C29" s="45" t="s">
        <v>61</v>
      </c>
      <c r="D29" s="46"/>
      <c r="E29" s="46"/>
      <c r="F29" s="46">
        <v>6</v>
      </c>
      <c r="G29" s="46" t="s">
        <v>42</v>
      </c>
      <c r="H29" s="46" t="s">
        <v>45</v>
      </c>
      <c r="I29" s="46"/>
      <c r="J29" s="46"/>
      <c r="K29" s="46"/>
      <c r="L29" s="46"/>
      <c r="M29" s="46"/>
      <c r="N29" s="46"/>
      <c r="O29" s="46"/>
      <c r="P29" s="46">
        <v>6</v>
      </c>
      <c r="Q29" s="46"/>
      <c r="R29" s="47" t="s">
        <v>34</v>
      </c>
      <c r="S29" s="43" t="s">
        <v>35</v>
      </c>
      <c r="T29" s="43"/>
      <c r="U29" s="43"/>
      <c r="V29" s="43"/>
      <c r="W29" s="43"/>
      <c r="X29" s="54"/>
      <c r="Y29" s="48"/>
      <c r="Z29" s="48"/>
      <c r="AA29" s="48"/>
      <c r="AB29" s="48"/>
      <c r="AC29" s="48"/>
      <c r="AD29" s="48"/>
    </row>
    <row r="30" spans="1:30" s="38" customFormat="1" ht="12.75" x14ac:dyDescent="0.2">
      <c r="A30" s="53" t="s">
        <v>76</v>
      </c>
      <c r="B30" s="44" t="s">
        <v>77</v>
      </c>
      <c r="C30" s="45" t="s">
        <v>61</v>
      </c>
      <c r="D30" s="46"/>
      <c r="E30" s="46"/>
      <c r="F30" s="46">
        <v>2</v>
      </c>
      <c r="G30" s="46" t="s">
        <v>42</v>
      </c>
      <c r="H30" s="46" t="s">
        <v>45</v>
      </c>
      <c r="I30" s="46"/>
      <c r="J30" s="46">
        <v>2</v>
      </c>
      <c r="K30" s="46"/>
      <c r="L30" s="46"/>
      <c r="M30" s="46"/>
      <c r="N30" s="46"/>
      <c r="O30" s="46"/>
      <c r="P30" s="46"/>
      <c r="Q30" s="46"/>
      <c r="R30" s="47" t="s">
        <v>34</v>
      </c>
      <c r="S30" s="43" t="s">
        <v>35</v>
      </c>
      <c r="T30" s="43"/>
      <c r="U30" s="43"/>
      <c r="V30" s="43"/>
      <c r="W30" s="43"/>
      <c r="X30" s="54"/>
      <c r="Y30" s="48"/>
      <c r="Z30" s="48"/>
      <c r="AA30" s="48"/>
      <c r="AB30" s="48"/>
      <c r="AC30" s="48"/>
      <c r="AD30" s="48"/>
    </row>
    <row r="31" spans="1:30" s="38" customFormat="1" ht="12.75" x14ac:dyDescent="0.2">
      <c r="A31" s="53" t="s">
        <v>78</v>
      </c>
      <c r="B31" s="44" t="s">
        <v>79</v>
      </c>
      <c r="C31" s="45" t="s">
        <v>61</v>
      </c>
      <c r="D31" s="46"/>
      <c r="E31" s="46"/>
      <c r="F31" s="46">
        <v>2</v>
      </c>
      <c r="G31" s="46" t="s">
        <v>42</v>
      </c>
      <c r="H31" s="46" t="s">
        <v>26</v>
      </c>
      <c r="I31" s="46"/>
      <c r="J31" s="46"/>
      <c r="K31" s="46">
        <v>2</v>
      </c>
      <c r="L31" s="46"/>
      <c r="M31" s="46"/>
      <c r="N31" s="46"/>
      <c r="O31" s="46"/>
      <c r="P31" s="46"/>
      <c r="Q31" s="46"/>
      <c r="R31" s="47" t="s">
        <v>34</v>
      </c>
      <c r="S31" s="43" t="s">
        <v>35</v>
      </c>
      <c r="T31" s="43"/>
      <c r="U31" s="43"/>
      <c r="V31" s="43"/>
      <c r="W31" s="43"/>
      <c r="X31" s="54"/>
      <c r="Y31" s="48"/>
      <c r="Z31" s="48"/>
      <c r="AA31" s="48"/>
      <c r="AB31" s="48"/>
      <c r="AC31" s="48"/>
      <c r="AD31" s="48"/>
    </row>
    <row r="32" spans="1:30" s="38" customFormat="1" ht="12.75" x14ac:dyDescent="0.2">
      <c r="A32" s="53" t="s">
        <v>80</v>
      </c>
      <c r="B32" s="44" t="s">
        <v>81</v>
      </c>
      <c r="C32" s="45" t="s">
        <v>61</v>
      </c>
      <c r="D32" s="46"/>
      <c r="E32" s="46"/>
      <c r="F32" s="46">
        <v>2</v>
      </c>
      <c r="G32" s="46" t="s">
        <v>42</v>
      </c>
      <c r="H32" s="46" t="s">
        <v>45</v>
      </c>
      <c r="I32" s="46"/>
      <c r="J32" s="46"/>
      <c r="K32" s="46"/>
      <c r="L32" s="46">
        <v>2</v>
      </c>
      <c r="M32" s="46"/>
      <c r="N32" s="46"/>
      <c r="O32" s="46"/>
      <c r="P32" s="46"/>
      <c r="Q32" s="46"/>
      <c r="R32" s="47" t="s">
        <v>34</v>
      </c>
      <c r="S32" s="43" t="s">
        <v>35</v>
      </c>
      <c r="T32" s="43"/>
      <c r="U32" s="43"/>
      <c r="V32" s="43"/>
      <c r="W32" s="43"/>
      <c r="X32" s="54"/>
      <c r="Y32" s="48"/>
      <c r="Z32" s="48"/>
      <c r="AA32" s="48"/>
      <c r="AB32" s="48"/>
      <c r="AC32" s="48"/>
      <c r="AD32" s="48"/>
    </row>
    <row r="33" spans="1:30" s="38" customFormat="1" ht="12.75" x14ac:dyDescent="0.2">
      <c r="A33" s="53" t="s">
        <v>82</v>
      </c>
      <c r="B33" s="44" t="s">
        <v>83</v>
      </c>
      <c r="C33" s="45" t="s">
        <v>61</v>
      </c>
      <c r="D33" s="46"/>
      <c r="E33" s="46"/>
      <c r="F33" s="46">
        <v>2</v>
      </c>
      <c r="G33" s="46" t="s">
        <v>42</v>
      </c>
      <c r="H33" s="46" t="s">
        <v>26</v>
      </c>
      <c r="I33" s="46"/>
      <c r="J33" s="46"/>
      <c r="K33" s="46"/>
      <c r="L33" s="46"/>
      <c r="M33" s="46">
        <v>2</v>
      </c>
      <c r="N33" s="46"/>
      <c r="O33" s="46"/>
      <c r="P33" s="46"/>
      <c r="Q33" s="46"/>
      <c r="R33" s="47" t="s">
        <v>34</v>
      </c>
      <c r="S33" s="43" t="s">
        <v>35</v>
      </c>
      <c r="T33" s="43"/>
      <c r="U33" s="43"/>
      <c r="V33" s="43"/>
      <c r="W33" s="43"/>
      <c r="X33" s="54"/>
      <c r="Y33" s="48"/>
      <c r="Z33" s="48"/>
      <c r="AA33" s="48"/>
      <c r="AB33" s="48"/>
      <c r="AC33" s="48"/>
      <c r="AD33" s="48"/>
    </row>
    <row r="34" spans="1:30" s="38" customFormat="1" ht="12.75" x14ac:dyDescent="0.2">
      <c r="A34" s="53" t="s">
        <v>84</v>
      </c>
      <c r="B34" s="44" t="s">
        <v>85</v>
      </c>
      <c r="C34" s="45" t="s">
        <v>61</v>
      </c>
      <c r="D34" s="46"/>
      <c r="E34" s="46"/>
      <c r="F34" s="46">
        <v>2</v>
      </c>
      <c r="G34" s="46" t="s">
        <v>42</v>
      </c>
      <c r="H34" s="46" t="s">
        <v>45</v>
      </c>
      <c r="I34" s="46"/>
      <c r="J34" s="46"/>
      <c r="K34" s="46"/>
      <c r="L34" s="46"/>
      <c r="M34" s="46"/>
      <c r="N34" s="46">
        <v>2</v>
      </c>
      <c r="O34" s="46"/>
      <c r="P34" s="46"/>
      <c r="Q34" s="46"/>
      <c r="R34" s="47" t="s">
        <v>34</v>
      </c>
      <c r="S34" s="43" t="s">
        <v>35</v>
      </c>
      <c r="T34" s="43"/>
      <c r="U34" s="43"/>
      <c r="V34" s="43"/>
      <c r="W34" s="43"/>
      <c r="X34" s="54"/>
      <c r="Y34" s="48"/>
      <c r="Z34" s="48"/>
      <c r="AA34" s="48"/>
      <c r="AB34" s="48"/>
      <c r="AC34" s="48"/>
      <c r="AD34" s="48"/>
    </row>
    <row r="35" spans="1:30" s="38" customFormat="1" ht="12.75" x14ac:dyDescent="0.2">
      <c r="A35" s="53" t="s">
        <v>86</v>
      </c>
      <c r="B35" s="44" t="s">
        <v>87</v>
      </c>
      <c r="C35" s="45" t="s">
        <v>61</v>
      </c>
      <c r="D35" s="46"/>
      <c r="E35" s="46"/>
      <c r="F35" s="46">
        <v>2</v>
      </c>
      <c r="G35" s="46" t="s">
        <v>42</v>
      </c>
      <c r="H35" s="46" t="s">
        <v>26</v>
      </c>
      <c r="I35" s="46"/>
      <c r="J35" s="46"/>
      <c r="K35" s="46"/>
      <c r="L35" s="46"/>
      <c r="M35" s="46"/>
      <c r="N35" s="46"/>
      <c r="O35" s="46">
        <v>2</v>
      </c>
      <c r="P35" s="46"/>
      <c r="Q35" s="46"/>
      <c r="R35" s="47" t="s">
        <v>34</v>
      </c>
      <c r="S35" s="43" t="s">
        <v>35</v>
      </c>
      <c r="T35" s="43"/>
      <c r="U35" s="43"/>
      <c r="V35" s="43"/>
      <c r="W35" s="43"/>
      <c r="X35" s="54"/>
      <c r="Y35" s="48"/>
      <c r="Z35" s="48"/>
      <c r="AA35" s="48"/>
      <c r="AB35" s="48"/>
      <c r="AC35" s="48"/>
      <c r="AD35" s="48"/>
    </row>
    <row r="36" spans="1:30" s="38" customFormat="1" x14ac:dyDescent="0.2">
      <c r="A36" s="53" t="s">
        <v>88</v>
      </c>
      <c r="B36" s="44" t="s">
        <v>89</v>
      </c>
      <c r="C36" s="16" t="s">
        <v>61</v>
      </c>
      <c r="D36" s="46"/>
      <c r="E36" s="46"/>
      <c r="F36" s="46">
        <v>2</v>
      </c>
      <c r="G36" s="46" t="s">
        <v>42</v>
      </c>
      <c r="H36" s="21" t="s">
        <v>45</v>
      </c>
      <c r="I36" s="46"/>
      <c r="J36" s="46"/>
      <c r="K36" s="46"/>
      <c r="L36" s="46"/>
      <c r="M36" s="46"/>
      <c r="N36" s="46"/>
      <c r="O36" s="46"/>
      <c r="P36" s="46">
        <v>2</v>
      </c>
      <c r="Q36" s="46"/>
      <c r="R36" s="47" t="s">
        <v>34</v>
      </c>
      <c r="S36" s="43" t="s">
        <v>35</v>
      </c>
      <c r="T36" s="43"/>
      <c r="U36" s="43"/>
      <c r="V36" s="43"/>
      <c r="W36" s="43"/>
      <c r="X36" s="54"/>
      <c r="Y36" s="48"/>
      <c r="Z36" s="48"/>
      <c r="AA36" s="48"/>
      <c r="AB36" s="48"/>
      <c r="AC36" s="48"/>
      <c r="AD36" s="48"/>
    </row>
    <row r="37" spans="1:30" s="41" customFormat="1" ht="15.75" x14ac:dyDescent="0.2">
      <c r="A37" s="57" t="s">
        <v>90</v>
      </c>
      <c r="B37" s="39"/>
      <c r="C37" s="35"/>
      <c r="D37" s="36"/>
      <c r="E37" s="36"/>
      <c r="F37" s="36"/>
      <c r="G37" s="36"/>
      <c r="H37" s="36"/>
      <c r="I37" s="36">
        <v>6</v>
      </c>
      <c r="J37" s="72">
        <v>6</v>
      </c>
      <c r="K37" s="36">
        <f t="shared" ref="K37:P37" si="3">+SUM(K38:K42)</f>
        <v>0</v>
      </c>
      <c r="L37" s="36">
        <f t="shared" si="3"/>
        <v>0</v>
      </c>
      <c r="M37" s="36">
        <f t="shared" si="3"/>
        <v>0</v>
      </c>
      <c r="N37" s="36">
        <f t="shared" si="3"/>
        <v>0</v>
      </c>
      <c r="O37" s="36">
        <f t="shared" si="3"/>
        <v>0</v>
      </c>
      <c r="P37" s="36">
        <f t="shared" si="3"/>
        <v>0</v>
      </c>
      <c r="Q37" s="36"/>
      <c r="R37" s="47"/>
      <c r="S37" s="13"/>
      <c r="T37" s="13"/>
      <c r="U37" s="13"/>
      <c r="V37" s="13"/>
      <c r="W37" s="13"/>
      <c r="X37" s="58"/>
      <c r="Y37" s="11"/>
      <c r="Z37" s="11"/>
      <c r="AA37" s="11"/>
      <c r="AB37" s="11"/>
      <c r="AC37" s="11"/>
      <c r="AD37" s="11"/>
    </row>
    <row r="38" spans="1:30" s="41" customFormat="1" ht="15" x14ac:dyDescent="0.2">
      <c r="A38" s="55" t="s">
        <v>91</v>
      </c>
      <c r="B38" s="42"/>
      <c r="C38" s="12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40"/>
      <c r="S38" s="13"/>
      <c r="T38" s="13"/>
      <c r="U38" s="13"/>
      <c r="V38" s="13"/>
      <c r="W38" s="13"/>
      <c r="X38" s="58"/>
      <c r="Y38" s="11"/>
      <c r="Z38" s="11"/>
      <c r="AA38" s="11"/>
      <c r="AB38" s="11"/>
      <c r="AC38" s="11"/>
      <c r="AD38" s="11"/>
    </row>
    <row r="39" spans="1:30" s="38" customFormat="1" ht="12.75" x14ac:dyDescent="0.2">
      <c r="A39" s="53" t="s">
        <v>92</v>
      </c>
      <c r="B39" s="44" t="s">
        <v>93</v>
      </c>
      <c r="C39" s="45" t="s">
        <v>24</v>
      </c>
      <c r="D39" s="46">
        <v>2</v>
      </c>
      <c r="E39" s="46">
        <v>0</v>
      </c>
      <c r="F39" s="46">
        <v>6</v>
      </c>
      <c r="G39" s="46" t="s">
        <v>25</v>
      </c>
      <c r="H39" s="46" t="s">
        <v>26</v>
      </c>
      <c r="I39" s="46">
        <v>6</v>
      </c>
      <c r="J39" s="46"/>
      <c r="K39" s="46"/>
      <c r="L39" s="46"/>
      <c r="M39" s="46"/>
      <c r="N39" s="46"/>
      <c r="O39" s="46"/>
      <c r="P39" s="46"/>
      <c r="Q39" s="46"/>
      <c r="R39" s="140" t="s">
        <v>201</v>
      </c>
      <c r="S39" s="43" t="s">
        <v>35</v>
      </c>
      <c r="T39" s="43"/>
      <c r="U39" s="43"/>
      <c r="V39" s="43"/>
      <c r="W39" s="43"/>
      <c r="X39" s="54"/>
      <c r="Y39" s="48"/>
      <c r="Z39" s="48"/>
      <c r="AA39" s="48"/>
      <c r="AB39" s="48"/>
      <c r="AC39" s="48"/>
      <c r="AD39" s="48"/>
    </row>
    <row r="40" spans="1:30" s="38" customFormat="1" ht="12.75" x14ac:dyDescent="0.2">
      <c r="A40" s="53" t="s">
        <v>95</v>
      </c>
      <c r="B40" s="44" t="s">
        <v>96</v>
      </c>
      <c r="C40" s="45" t="s">
        <v>24</v>
      </c>
      <c r="D40" s="46">
        <v>2</v>
      </c>
      <c r="E40" s="46">
        <v>0</v>
      </c>
      <c r="F40" s="46">
        <v>6</v>
      </c>
      <c r="G40" s="46" t="s">
        <v>25</v>
      </c>
      <c r="H40" s="46" t="s">
        <v>31</v>
      </c>
      <c r="I40" s="46"/>
      <c r="J40" s="46">
        <v>6</v>
      </c>
      <c r="K40" s="46"/>
      <c r="L40" s="46"/>
      <c r="M40" s="46"/>
      <c r="N40" s="46"/>
      <c r="O40" s="46"/>
      <c r="P40" s="46"/>
      <c r="Q40" s="46"/>
      <c r="R40" s="47" t="s">
        <v>97</v>
      </c>
      <c r="S40" s="43" t="s">
        <v>35</v>
      </c>
      <c r="T40" s="43"/>
      <c r="U40" s="43"/>
      <c r="V40" s="43"/>
      <c r="W40" s="43"/>
      <c r="X40" s="54"/>
      <c r="Y40" s="48"/>
      <c r="Z40" s="48"/>
      <c r="AA40" s="48"/>
      <c r="AB40" s="48"/>
      <c r="AC40" s="48"/>
      <c r="AD40" s="48"/>
    </row>
    <row r="41" spans="1:30" s="41" customFormat="1" ht="15" x14ac:dyDescent="0.2">
      <c r="A41" s="55" t="s">
        <v>98</v>
      </c>
      <c r="B41" s="42"/>
      <c r="C41" s="1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40"/>
      <c r="S41" s="13"/>
      <c r="T41" s="13"/>
      <c r="U41" s="13"/>
      <c r="V41" s="13"/>
      <c r="W41" s="13"/>
      <c r="X41" s="58"/>
      <c r="Y41" s="11"/>
      <c r="Z41" s="11"/>
      <c r="AA41" s="11"/>
      <c r="AB41" s="11"/>
      <c r="AC41" s="11"/>
      <c r="AD41" s="11"/>
    </row>
    <row r="42" spans="1:30" s="81" customFormat="1" ht="12.75" x14ac:dyDescent="0.2">
      <c r="A42" s="73" t="s">
        <v>99</v>
      </c>
      <c r="B42" s="74" t="s">
        <v>100</v>
      </c>
      <c r="C42" s="75" t="s">
        <v>24</v>
      </c>
      <c r="D42" s="76">
        <v>2</v>
      </c>
      <c r="E42" s="76">
        <v>0</v>
      </c>
      <c r="F42" s="76">
        <v>6</v>
      </c>
      <c r="G42" s="76" t="s">
        <v>25</v>
      </c>
      <c r="H42" s="76" t="s">
        <v>26</v>
      </c>
      <c r="I42" s="76">
        <v>6</v>
      </c>
      <c r="J42" s="76"/>
      <c r="K42" s="76"/>
      <c r="L42" s="76"/>
      <c r="M42" s="76"/>
      <c r="N42" s="76"/>
      <c r="O42" s="76"/>
      <c r="P42" s="76"/>
      <c r="Q42" s="76"/>
      <c r="R42" s="140" t="s">
        <v>101</v>
      </c>
      <c r="S42" s="78" t="s">
        <v>102</v>
      </c>
      <c r="T42" s="78"/>
      <c r="U42" s="78"/>
      <c r="V42" s="78"/>
      <c r="W42" s="78"/>
      <c r="X42" s="79"/>
      <c r="Y42" s="80"/>
      <c r="Z42" s="80"/>
      <c r="AA42" s="80"/>
      <c r="AB42" s="80"/>
      <c r="AC42" s="80"/>
      <c r="AD42" s="80"/>
    </row>
    <row r="43" spans="1:30" s="81" customFormat="1" ht="12.75" x14ac:dyDescent="0.2">
      <c r="A43" s="73" t="s">
        <v>103</v>
      </c>
      <c r="B43" s="74" t="s">
        <v>104</v>
      </c>
      <c r="C43" s="75" t="s">
        <v>24</v>
      </c>
      <c r="D43" s="76">
        <v>2</v>
      </c>
      <c r="E43" s="76">
        <v>0</v>
      </c>
      <c r="F43" s="76">
        <v>6</v>
      </c>
      <c r="G43" s="76" t="s">
        <v>25</v>
      </c>
      <c r="H43" s="76" t="s">
        <v>31</v>
      </c>
      <c r="I43" s="76"/>
      <c r="J43" s="76">
        <v>6</v>
      </c>
      <c r="K43" s="76"/>
      <c r="L43" s="76"/>
      <c r="M43" s="76"/>
      <c r="N43" s="76"/>
      <c r="O43" s="76"/>
      <c r="P43" s="76"/>
      <c r="Q43" s="76"/>
      <c r="R43" s="140" t="s">
        <v>105</v>
      </c>
      <c r="S43" s="78" t="s">
        <v>102</v>
      </c>
      <c r="T43" s="78"/>
      <c r="U43" s="78"/>
      <c r="V43" s="78"/>
      <c r="W43" s="78"/>
      <c r="X43" s="79"/>
      <c r="Y43" s="80"/>
      <c r="Z43" s="80"/>
      <c r="AA43" s="80"/>
      <c r="AB43" s="80"/>
      <c r="AC43" s="80"/>
      <c r="AD43" s="80"/>
    </row>
    <row r="44" spans="1:30" s="41" customFormat="1" ht="15" x14ac:dyDescent="0.2">
      <c r="A44" s="55" t="s">
        <v>106</v>
      </c>
      <c r="B44" s="42"/>
      <c r="C44" s="12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0"/>
      <c r="S44" s="13"/>
      <c r="T44" s="13"/>
      <c r="U44" s="13"/>
      <c r="V44" s="13"/>
      <c r="W44" s="13"/>
      <c r="X44" s="58"/>
      <c r="Y44" s="11"/>
      <c r="Z44" s="11"/>
      <c r="AA44" s="11"/>
      <c r="AB44" s="11"/>
      <c r="AC44" s="11"/>
      <c r="AD44" s="11"/>
    </row>
    <row r="45" spans="1:30" s="38" customFormat="1" ht="12.75" x14ac:dyDescent="0.2">
      <c r="A45" s="53" t="s">
        <v>107</v>
      </c>
      <c r="B45" s="44" t="s">
        <v>108</v>
      </c>
      <c r="C45" s="45" t="s">
        <v>24</v>
      </c>
      <c r="D45" s="46">
        <v>2</v>
      </c>
      <c r="E45" s="46">
        <v>0</v>
      </c>
      <c r="F45" s="46">
        <v>6</v>
      </c>
      <c r="G45" s="46" t="s">
        <v>25</v>
      </c>
      <c r="H45" s="46" t="s">
        <v>26</v>
      </c>
      <c r="I45" s="46">
        <v>6</v>
      </c>
      <c r="J45" s="46"/>
      <c r="K45" s="46"/>
      <c r="L45" s="46"/>
      <c r="M45" s="46"/>
      <c r="N45" s="46"/>
      <c r="O45" s="46"/>
      <c r="P45" s="46"/>
      <c r="Q45" s="46"/>
      <c r="R45" s="140" t="s">
        <v>109</v>
      </c>
      <c r="S45" s="43" t="s">
        <v>110</v>
      </c>
      <c r="T45" s="43"/>
      <c r="U45" s="43"/>
      <c r="V45" s="43"/>
      <c r="W45" s="43"/>
      <c r="X45" s="54"/>
      <c r="Y45" s="48"/>
      <c r="Z45" s="48"/>
      <c r="AA45" s="48"/>
      <c r="AB45" s="48"/>
      <c r="AC45" s="48"/>
      <c r="AD45" s="48"/>
    </row>
    <row r="46" spans="1:30" s="38" customFormat="1" ht="12.75" x14ac:dyDescent="0.2">
      <c r="A46" s="53" t="s">
        <v>111</v>
      </c>
      <c r="B46" s="44" t="s">
        <v>112</v>
      </c>
      <c r="C46" s="45" t="s">
        <v>24</v>
      </c>
      <c r="D46" s="46">
        <v>2</v>
      </c>
      <c r="E46" s="46">
        <v>0</v>
      </c>
      <c r="F46" s="46">
        <v>6</v>
      </c>
      <c r="G46" s="46" t="s">
        <v>25</v>
      </c>
      <c r="H46" s="46" t="s">
        <v>31</v>
      </c>
      <c r="I46" s="46"/>
      <c r="J46" s="46">
        <v>6</v>
      </c>
      <c r="K46" s="46"/>
      <c r="L46" s="46"/>
      <c r="M46" s="46"/>
      <c r="N46" s="46"/>
      <c r="O46" s="46"/>
      <c r="P46" s="46"/>
      <c r="Q46" s="46"/>
      <c r="R46" s="140" t="s">
        <v>203</v>
      </c>
      <c r="S46" s="43" t="s">
        <v>110</v>
      </c>
      <c r="T46" s="43"/>
      <c r="U46" s="43"/>
      <c r="V46" s="43"/>
      <c r="W46" s="43"/>
      <c r="X46" s="54"/>
      <c r="Y46" s="48"/>
      <c r="Z46" s="48"/>
      <c r="AA46" s="48"/>
      <c r="AB46" s="48"/>
      <c r="AC46" s="48"/>
      <c r="AD46" s="48"/>
    </row>
    <row r="47" spans="1:30" s="62" customFormat="1" ht="15" x14ac:dyDescent="0.2">
      <c r="A47" s="60" t="s">
        <v>192</v>
      </c>
      <c r="B47" s="61"/>
      <c r="C47" s="1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40"/>
      <c r="S47" s="19"/>
      <c r="T47" s="19"/>
      <c r="U47" s="19"/>
      <c r="V47" s="19"/>
      <c r="W47" s="19"/>
      <c r="X47" s="56"/>
      <c r="Y47" s="2"/>
      <c r="Z47" s="2"/>
      <c r="AA47" s="2"/>
      <c r="AB47" s="2"/>
      <c r="AC47" s="2"/>
      <c r="AD47" s="2"/>
    </row>
    <row r="48" spans="1:30" s="83" customFormat="1" ht="12.75" x14ac:dyDescent="0.2">
      <c r="A48" s="73" t="s">
        <v>113</v>
      </c>
      <c r="B48" s="82" t="s">
        <v>114</v>
      </c>
      <c r="C48" s="75" t="s">
        <v>24</v>
      </c>
      <c r="D48" s="76">
        <v>2</v>
      </c>
      <c r="E48" s="76">
        <v>0</v>
      </c>
      <c r="F48" s="76">
        <v>6</v>
      </c>
      <c r="G48" s="76" t="s">
        <v>25</v>
      </c>
      <c r="H48" s="76" t="s">
        <v>26</v>
      </c>
      <c r="I48" s="76">
        <v>6</v>
      </c>
      <c r="J48" s="76"/>
      <c r="K48" s="76"/>
      <c r="L48" s="76"/>
      <c r="M48" s="76"/>
      <c r="N48" s="76"/>
      <c r="O48" s="76"/>
      <c r="P48" s="76"/>
      <c r="Q48" s="76"/>
      <c r="R48" s="140" t="s">
        <v>199</v>
      </c>
      <c r="S48" s="77" t="s">
        <v>188</v>
      </c>
      <c r="T48" s="78"/>
      <c r="U48" s="78"/>
      <c r="V48" s="78"/>
      <c r="W48" s="78"/>
      <c r="X48" s="79"/>
      <c r="Y48" s="80"/>
      <c r="Z48" s="80"/>
      <c r="AA48" s="80"/>
      <c r="AB48" s="80"/>
      <c r="AC48" s="80"/>
      <c r="AD48" s="80"/>
    </row>
    <row r="49" spans="1:30" s="83" customFormat="1" ht="12.75" x14ac:dyDescent="0.2">
      <c r="A49" s="73" t="s">
        <v>115</v>
      </c>
      <c r="B49" s="82" t="s">
        <v>116</v>
      </c>
      <c r="C49" s="75" t="s">
        <v>24</v>
      </c>
      <c r="D49" s="76">
        <v>2</v>
      </c>
      <c r="E49" s="76">
        <v>0</v>
      </c>
      <c r="F49" s="76">
        <v>6</v>
      </c>
      <c r="G49" s="76" t="s">
        <v>25</v>
      </c>
      <c r="H49" s="76" t="s">
        <v>31</v>
      </c>
      <c r="I49" s="76"/>
      <c r="J49" s="76">
        <v>6</v>
      </c>
      <c r="K49" s="76"/>
      <c r="L49" s="76"/>
      <c r="M49" s="76"/>
      <c r="N49" s="76"/>
      <c r="O49" s="76"/>
      <c r="P49" s="76"/>
      <c r="Q49" s="76"/>
      <c r="R49" s="140" t="s">
        <v>193</v>
      </c>
      <c r="S49" s="77" t="s">
        <v>188</v>
      </c>
      <c r="T49" s="78"/>
      <c r="U49" s="78"/>
      <c r="V49" s="78"/>
      <c r="W49" s="78"/>
      <c r="X49" s="79"/>
      <c r="Y49" s="80"/>
      <c r="Z49" s="80"/>
      <c r="AA49" s="80"/>
      <c r="AB49" s="80"/>
      <c r="AC49" s="80"/>
      <c r="AD49" s="80"/>
    </row>
    <row r="50" spans="1:30" s="38" customFormat="1" ht="15" x14ac:dyDescent="0.2">
      <c r="A50" s="67" t="s">
        <v>185</v>
      </c>
      <c r="B50" s="66"/>
      <c r="C50" s="16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40"/>
      <c r="S50" s="65"/>
      <c r="T50" s="19"/>
      <c r="U50" s="19"/>
      <c r="V50" s="19"/>
      <c r="W50" s="19"/>
      <c r="X50" s="56"/>
      <c r="Y50" s="2"/>
      <c r="Z50" s="2"/>
      <c r="AA50" s="2"/>
      <c r="AB50" s="2"/>
      <c r="AC50" s="2"/>
      <c r="AD50" s="2"/>
    </row>
    <row r="51" spans="1:30" s="38" customFormat="1" ht="12.75" x14ac:dyDescent="0.2">
      <c r="A51" s="53" t="s">
        <v>117</v>
      </c>
      <c r="B51" s="44" t="s">
        <v>118</v>
      </c>
      <c r="C51" s="45" t="s">
        <v>24</v>
      </c>
      <c r="D51" s="46">
        <v>2</v>
      </c>
      <c r="E51" s="46">
        <v>0</v>
      </c>
      <c r="F51" s="46">
        <v>6</v>
      </c>
      <c r="G51" s="46" t="s">
        <v>25</v>
      </c>
      <c r="H51" s="46" t="s">
        <v>26</v>
      </c>
      <c r="I51" s="46">
        <v>6</v>
      </c>
      <c r="J51" s="46"/>
      <c r="K51" s="46"/>
      <c r="L51" s="46"/>
      <c r="M51" s="46"/>
      <c r="N51" s="46"/>
      <c r="O51" s="46"/>
      <c r="P51" s="46"/>
      <c r="Q51" s="46"/>
      <c r="R51" s="140" t="s">
        <v>119</v>
      </c>
      <c r="S51" s="43" t="s">
        <v>120</v>
      </c>
      <c r="T51" s="43"/>
      <c r="U51" s="43"/>
      <c r="V51" s="43"/>
      <c r="W51" s="43"/>
      <c r="X51" s="54"/>
      <c r="Y51" s="48"/>
      <c r="Z51" s="48"/>
      <c r="AA51" s="48"/>
      <c r="AB51" s="48"/>
      <c r="AC51" s="48"/>
      <c r="AD51" s="48"/>
    </row>
    <row r="52" spans="1:30" s="63" customFormat="1" ht="12.75" hidden="1" x14ac:dyDescent="0.2">
      <c r="A52" s="84" t="s">
        <v>121</v>
      </c>
      <c r="B52" s="85" t="s">
        <v>122</v>
      </c>
      <c r="C52" s="86" t="s">
        <v>24</v>
      </c>
      <c r="D52" s="86">
        <v>2</v>
      </c>
      <c r="E52" s="86">
        <v>0</v>
      </c>
      <c r="F52" s="86">
        <v>6</v>
      </c>
      <c r="G52" s="86" t="s">
        <v>25</v>
      </c>
      <c r="H52" s="86" t="s">
        <v>31</v>
      </c>
      <c r="I52" s="86"/>
      <c r="J52" s="141">
        <v>6</v>
      </c>
      <c r="K52" s="87"/>
      <c r="L52" s="87"/>
      <c r="M52" s="87"/>
      <c r="N52" s="87"/>
      <c r="O52" s="87"/>
      <c r="P52" s="87"/>
      <c r="Q52" s="87"/>
      <c r="R52" s="140" t="s">
        <v>123</v>
      </c>
      <c r="S52" s="47" t="s">
        <v>120</v>
      </c>
      <c r="T52" s="88"/>
      <c r="U52" s="88"/>
      <c r="V52" s="88"/>
      <c r="W52" s="88"/>
      <c r="X52" s="89"/>
      <c r="Y52" s="90"/>
      <c r="Z52" s="90"/>
      <c r="AA52" s="90"/>
      <c r="AB52" s="90"/>
      <c r="AC52" s="90"/>
      <c r="AD52" s="90"/>
    </row>
    <row r="53" spans="1:30" s="41" customFormat="1" ht="15.75" x14ac:dyDescent="0.2">
      <c r="A53" s="138" t="s">
        <v>124</v>
      </c>
      <c r="B53" s="139"/>
      <c r="C53" s="23"/>
      <c r="D53" s="22"/>
      <c r="E53" s="22"/>
      <c r="F53" s="22"/>
      <c r="G53" s="22"/>
      <c r="H53" s="22"/>
      <c r="I53" s="22">
        <v>0</v>
      </c>
      <c r="J53" s="70">
        <v>0</v>
      </c>
      <c r="K53" s="22">
        <v>6</v>
      </c>
      <c r="L53" s="22">
        <v>6</v>
      </c>
      <c r="M53" s="22">
        <v>0</v>
      </c>
      <c r="N53" s="22">
        <v>0</v>
      </c>
      <c r="O53" s="22">
        <v>0</v>
      </c>
      <c r="P53" s="22">
        <v>0</v>
      </c>
      <c r="Q53" s="22">
        <f>SUM(I53:P53)</f>
        <v>12</v>
      </c>
      <c r="R53" s="40"/>
      <c r="S53" s="13"/>
      <c r="T53" s="13"/>
      <c r="U53" s="13"/>
      <c r="V53" s="13"/>
      <c r="W53" s="13"/>
      <c r="X53" s="58"/>
      <c r="Y53" s="11"/>
      <c r="Z53" s="11"/>
      <c r="AA53" s="11"/>
      <c r="AB53" s="11"/>
      <c r="AC53" s="11"/>
      <c r="AD53" s="11"/>
    </row>
    <row r="54" spans="1:30" s="38" customFormat="1" ht="15" x14ac:dyDescent="0.2">
      <c r="A54" s="55" t="s">
        <v>125</v>
      </c>
      <c r="B54" s="42"/>
      <c r="C54" s="16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37"/>
      <c r="S54" s="19"/>
      <c r="T54" s="19"/>
      <c r="U54" s="19"/>
      <c r="V54" s="19"/>
      <c r="W54" s="19"/>
      <c r="X54" s="56"/>
      <c r="Y54" s="2"/>
      <c r="Z54" s="2"/>
      <c r="AA54" s="2"/>
      <c r="AB54" s="2"/>
      <c r="AC54" s="2"/>
      <c r="AD54" s="2"/>
    </row>
    <row r="55" spans="1:30" s="81" customFormat="1" ht="12.75" x14ac:dyDescent="0.2">
      <c r="A55" s="73" t="s">
        <v>126</v>
      </c>
      <c r="B55" s="82" t="s">
        <v>127</v>
      </c>
      <c r="C55" s="75" t="s">
        <v>61</v>
      </c>
      <c r="D55" s="76">
        <v>2</v>
      </c>
      <c r="E55" s="76">
        <v>0</v>
      </c>
      <c r="F55" s="76">
        <v>6</v>
      </c>
      <c r="G55" s="76" t="s">
        <v>25</v>
      </c>
      <c r="H55" s="76" t="s">
        <v>31</v>
      </c>
      <c r="I55" s="76"/>
      <c r="J55" s="76"/>
      <c r="K55" s="76"/>
      <c r="L55" s="76">
        <v>6</v>
      </c>
      <c r="M55" s="76"/>
      <c r="N55" s="76"/>
      <c r="O55" s="76"/>
      <c r="P55" s="76"/>
      <c r="Q55" s="76"/>
      <c r="R55" s="74" t="s">
        <v>128</v>
      </c>
      <c r="S55" s="74" t="s">
        <v>120</v>
      </c>
      <c r="T55" s="78"/>
      <c r="U55" s="78"/>
      <c r="V55" s="78"/>
      <c r="W55" s="78"/>
      <c r="X55" s="79"/>
      <c r="Y55" s="80"/>
      <c r="Z55" s="80"/>
      <c r="AA55" s="80"/>
      <c r="AB55" s="80"/>
      <c r="AC55" s="80"/>
      <c r="AD55" s="80"/>
    </row>
    <row r="56" spans="1:30" s="81" customFormat="1" ht="12.75" x14ac:dyDescent="0.2">
      <c r="A56" s="73" t="s">
        <v>129</v>
      </c>
      <c r="B56" s="82" t="s">
        <v>130</v>
      </c>
      <c r="C56" s="75" t="s">
        <v>61</v>
      </c>
      <c r="D56" s="76">
        <v>2</v>
      </c>
      <c r="E56" s="76">
        <v>0</v>
      </c>
      <c r="F56" s="76">
        <v>6</v>
      </c>
      <c r="G56" s="76" t="s">
        <v>25</v>
      </c>
      <c r="H56" s="76" t="s">
        <v>31</v>
      </c>
      <c r="I56" s="76"/>
      <c r="J56" s="76"/>
      <c r="K56" s="76"/>
      <c r="L56" s="76">
        <v>6</v>
      </c>
      <c r="M56" s="76"/>
      <c r="N56" s="76"/>
      <c r="O56" s="76"/>
      <c r="P56" s="76"/>
      <c r="Q56" s="76"/>
      <c r="R56" s="77" t="s">
        <v>197</v>
      </c>
      <c r="S56" s="47" t="s">
        <v>102</v>
      </c>
      <c r="T56" s="78"/>
      <c r="U56" s="78"/>
      <c r="V56" s="78"/>
      <c r="W56" s="78"/>
      <c r="X56" s="79"/>
      <c r="Y56" s="80"/>
      <c r="Z56" s="80"/>
      <c r="AA56" s="80"/>
      <c r="AB56" s="80"/>
      <c r="AC56" s="80"/>
      <c r="AD56" s="80"/>
    </row>
    <row r="57" spans="1:30" s="81" customFormat="1" ht="12.75" x14ac:dyDescent="0.2">
      <c r="A57" s="73" t="s">
        <v>131</v>
      </c>
      <c r="B57" s="82" t="s">
        <v>132</v>
      </c>
      <c r="C57" s="75" t="s">
        <v>61</v>
      </c>
      <c r="D57" s="76">
        <v>2</v>
      </c>
      <c r="E57" s="76">
        <v>0</v>
      </c>
      <c r="F57" s="76">
        <v>6</v>
      </c>
      <c r="G57" s="76" t="s">
        <v>25</v>
      </c>
      <c r="H57" s="76" t="s">
        <v>26</v>
      </c>
      <c r="I57" s="76"/>
      <c r="J57" s="76"/>
      <c r="K57" s="76">
        <v>6</v>
      </c>
      <c r="L57" s="76"/>
      <c r="M57" s="76"/>
      <c r="N57" s="76"/>
      <c r="O57" s="76"/>
      <c r="P57" s="76"/>
      <c r="Q57" s="76"/>
      <c r="R57" s="74" t="s">
        <v>133</v>
      </c>
      <c r="S57" s="74" t="s">
        <v>120</v>
      </c>
      <c r="T57" s="78"/>
      <c r="U57" s="78"/>
      <c r="V57" s="78"/>
      <c r="W57" s="78"/>
      <c r="X57" s="79"/>
      <c r="Y57" s="80"/>
      <c r="Z57" s="80"/>
      <c r="AA57" s="80"/>
      <c r="AB57" s="80"/>
      <c r="AC57" s="80"/>
      <c r="AD57" s="80"/>
    </row>
    <row r="58" spans="1:30" s="81" customFormat="1" ht="12.75" x14ac:dyDescent="0.2">
      <c r="A58" s="73" t="s">
        <v>135</v>
      </c>
      <c r="B58" s="82" t="s">
        <v>136</v>
      </c>
      <c r="C58" s="75" t="s">
        <v>61</v>
      </c>
      <c r="D58" s="76">
        <v>2</v>
      </c>
      <c r="E58" s="76">
        <v>0</v>
      </c>
      <c r="F58" s="76">
        <v>6</v>
      </c>
      <c r="G58" s="76" t="s">
        <v>25</v>
      </c>
      <c r="H58" s="76" t="s">
        <v>134</v>
      </c>
      <c r="I58" s="76"/>
      <c r="J58" s="76"/>
      <c r="K58" s="76">
        <v>6</v>
      </c>
      <c r="L58" s="76">
        <v>6</v>
      </c>
      <c r="M58" s="76"/>
      <c r="N58" s="76"/>
      <c r="O58" s="76"/>
      <c r="P58" s="76"/>
      <c r="Q58" s="76"/>
      <c r="R58" s="74" t="s">
        <v>137</v>
      </c>
      <c r="S58" s="74" t="s">
        <v>120</v>
      </c>
      <c r="T58" s="77"/>
      <c r="U58" s="77"/>
      <c r="V58" s="77"/>
      <c r="W58" s="78"/>
      <c r="X58" s="79"/>
      <c r="Y58" s="80"/>
      <c r="Z58" s="80"/>
      <c r="AA58" s="80"/>
      <c r="AB58" s="80"/>
      <c r="AC58" s="80"/>
      <c r="AD58" s="80"/>
    </row>
    <row r="59" spans="1:30" s="81" customFormat="1" ht="12.6" customHeight="1" x14ac:dyDescent="0.2">
      <c r="A59" s="73" t="s">
        <v>195</v>
      </c>
      <c r="B59" s="74" t="s">
        <v>138</v>
      </c>
      <c r="C59" s="76" t="s">
        <v>61</v>
      </c>
      <c r="D59" s="76">
        <v>2</v>
      </c>
      <c r="E59" s="76">
        <v>0</v>
      </c>
      <c r="F59" s="76">
        <v>6</v>
      </c>
      <c r="G59" s="76" t="s">
        <v>25</v>
      </c>
      <c r="H59" s="76" t="s">
        <v>139</v>
      </c>
      <c r="I59" s="91"/>
      <c r="J59" s="91"/>
      <c r="K59" s="76">
        <v>6</v>
      </c>
      <c r="L59" s="76"/>
      <c r="M59" s="91"/>
      <c r="N59" s="91"/>
      <c r="O59" s="91"/>
      <c r="P59" s="91"/>
      <c r="Q59" s="91"/>
      <c r="R59" s="77" t="s">
        <v>140</v>
      </c>
      <c r="S59" s="77" t="s">
        <v>102</v>
      </c>
      <c r="T59" s="77"/>
      <c r="U59" s="77"/>
      <c r="V59" s="77"/>
      <c r="W59" s="78"/>
      <c r="X59" s="79"/>
      <c r="Y59" s="80"/>
      <c r="Z59" s="80"/>
      <c r="AA59" s="80"/>
      <c r="AB59" s="80"/>
      <c r="AC59" s="80"/>
      <c r="AD59" s="80"/>
    </row>
    <row r="60" spans="1:30" s="81" customFormat="1" ht="12.6" customHeight="1" x14ac:dyDescent="0.2">
      <c r="A60" s="73" t="s">
        <v>196</v>
      </c>
      <c r="B60" s="117" t="s">
        <v>141</v>
      </c>
      <c r="C60" s="76" t="s">
        <v>61</v>
      </c>
      <c r="D60" s="76">
        <v>0</v>
      </c>
      <c r="E60" s="76">
        <v>2</v>
      </c>
      <c r="F60" s="76">
        <v>6</v>
      </c>
      <c r="G60" s="76" t="s">
        <v>25</v>
      </c>
      <c r="H60" s="76" t="s">
        <v>31</v>
      </c>
      <c r="I60" s="91"/>
      <c r="J60" s="91"/>
      <c r="K60" s="76"/>
      <c r="L60" s="76">
        <v>6</v>
      </c>
      <c r="M60" s="91"/>
      <c r="N60" s="91"/>
      <c r="O60" s="91"/>
      <c r="P60" s="91"/>
      <c r="Q60" s="91"/>
      <c r="R60" s="77" t="s">
        <v>142</v>
      </c>
      <c r="S60" s="77" t="s">
        <v>102</v>
      </c>
      <c r="T60" s="77"/>
      <c r="U60" s="77"/>
      <c r="V60" s="77"/>
      <c r="W60" s="78"/>
      <c r="X60" s="79"/>
      <c r="Y60" s="80"/>
      <c r="Z60" s="80"/>
      <c r="AA60" s="80"/>
      <c r="AB60" s="80"/>
      <c r="AC60" s="80"/>
      <c r="AD60" s="80"/>
    </row>
    <row r="61" spans="1:30" s="99" customFormat="1" ht="12.75" x14ac:dyDescent="0.2">
      <c r="A61" s="92" t="s">
        <v>143</v>
      </c>
      <c r="B61" s="118" t="s">
        <v>144</v>
      </c>
      <c r="C61" s="93" t="s">
        <v>61</v>
      </c>
      <c r="D61" s="93">
        <v>0</v>
      </c>
      <c r="E61" s="93">
        <v>2</v>
      </c>
      <c r="F61" s="93">
        <v>6</v>
      </c>
      <c r="G61" s="93" t="s">
        <v>42</v>
      </c>
      <c r="H61" s="93" t="s">
        <v>26</v>
      </c>
      <c r="I61" s="94"/>
      <c r="J61" s="76"/>
      <c r="K61" s="93">
        <v>6</v>
      </c>
      <c r="L61" s="95"/>
      <c r="M61" s="94"/>
      <c r="N61" s="94"/>
      <c r="O61" s="94"/>
      <c r="P61" s="94"/>
      <c r="Q61" s="94"/>
      <c r="R61" s="95" t="s">
        <v>145</v>
      </c>
      <c r="S61" s="95" t="s">
        <v>120</v>
      </c>
      <c r="T61" s="69"/>
      <c r="U61" s="69"/>
      <c r="V61" s="69"/>
      <c r="W61" s="96"/>
      <c r="X61" s="97"/>
      <c r="Y61" s="98"/>
      <c r="Z61" s="98"/>
      <c r="AA61" s="98"/>
      <c r="AB61" s="98"/>
      <c r="AC61" s="98"/>
      <c r="AD61" s="98"/>
    </row>
    <row r="62" spans="1:30" s="38" customFormat="1" ht="15" x14ac:dyDescent="0.2">
      <c r="A62" s="59" t="s">
        <v>146</v>
      </c>
      <c r="B62" s="39"/>
      <c r="C62" s="16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37"/>
      <c r="S62" s="19"/>
      <c r="T62" s="19"/>
      <c r="U62" s="19"/>
      <c r="V62" s="19"/>
      <c r="W62" s="19"/>
      <c r="X62" s="56"/>
      <c r="Y62" s="2"/>
      <c r="Z62" s="2"/>
      <c r="AA62" s="2"/>
      <c r="AB62" s="2"/>
      <c r="AC62" s="2"/>
      <c r="AD62" s="2"/>
    </row>
    <row r="63" spans="1:30" s="38" customFormat="1" ht="15" x14ac:dyDescent="0.2">
      <c r="A63" s="55" t="s">
        <v>147</v>
      </c>
      <c r="B63" s="103"/>
      <c r="C63" s="16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37"/>
      <c r="S63" s="19"/>
      <c r="T63" s="19"/>
      <c r="U63" s="19"/>
      <c r="V63" s="19"/>
      <c r="W63" s="19"/>
      <c r="X63" s="56"/>
      <c r="Y63" s="2"/>
      <c r="Z63" s="2"/>
      <c r="AA63" s="2"/>
      <c r="AB63" s="2"/>
      <c r="AC63" s="2"/>
      <c r="AD63" s="2"/>
    </row>
    <row r="64" spans="1:30" s="38" customFormat="1" ht="12.75" x14ac:dyDescent="0.2">
      <c r="A64" s="101" t="s">
        <v>148</v>
      </c>
      <c r="B64" s="119" t="s">
        <v>149</v>
      </c>
      <c r="C64" s="102" t="s">
        <v>61</v>
      </c>
      <c r="D64" s="46">
        <v>2</v>
      </c>
      <c r="E64" s="46">
        <v>0</v>
      </c>
      <c r="F64" s="46">
        <v>6</v>
      </c>
      <c r="G64" s="46" t="s">
        <v>25</v>
      </c>
      <c r="H64" s="46" t="s">
        <v>26</v>
      </c>
      <c r="I64" s="46"/>
      <c r="J64" s="46"/>
      <c r="K64" s="46">
        <v>6</v>
      </c>
      <c r="L64" s="46"/>
      <c r="M64" s="46"/>
      <c r="N64" s="46"/>
      <c r="O64" s="46"/>
      <c r="P64" s="46"/>
      <c r="Q64" s="46"/>
      <c r="R64" s="47" t="s">
        <v>150</v>
      </c>
      <c r="S64" s="43" t="s">
        <v>35</v>
      </c>
      <c r="T64" s="43"/>
      <c r="U64" s="43"/>
      <c r="V64" s="43"/>
      <c r="W64" s="43"/>
      <c r="X64" s="54"/>
      <c r="Y64" s="48"/>
      <c r="Z64" s="48"/>
      <c r="AA64" s="48"/>
      <c r="AB64" s="48"/>
      <c r="AC64" s="48"/>
      <c r="AD64" s="48"/>
    </row>
    <row r="65" spans="1:30" s="38" customFormat="1" ht="12.75" x14ac:dyDescent="0.2">
      <c r="A65" s="101" t="s">
        <v>151</v>
      </c>
      <c r="B65" s="120" t="s">
        <v>194</v>
      </c>
      <c r="C65" s="102" t="s">
        <v>61</v>
      </c>
      <c r="D65" s="46">
        <v>2</v>
      </c>
      <c r="E65" s="46">
        <v>0</v>
      </c>
      <c r="F65" s="46">
        <v>6</v>
      </c>
      <c r="G65" s="46" t="s">
        <v>25</v>
      </c>
      <c r="H65" s="46" t="s">
        <v>31</v>
      </c>
      <c r="I65" s="46"/>
      <c r="J65" s="46"/>
      <c r="K65" s="46"/>
      <c r="L65" s="46">
        <v>6</v>
      </c>
      <c r="M65" s="46"/>
      <c r="N65" s="46"/>
      <c r="O65" s="46"/>
      <c r="P65" s="46"/>
      <c r="Q65" s="46"/>
      <c r="R65" s="142" t="s">
        <v>202</v>
      </c>
      <c r="S65" s="43" t="s">
        <v>35</v>
      </c>
      <c r="T65" s="43"/>
      <c r="U65" s="43"/>
      <c r="V65" s="43"/>
      <c r="W65" s="43"/>
      <c r="X65" s="54"/>
      <c r="Y65" s="48"/>
      <c r="Z65" s="48"/>
      <c r="AA65" s="48"/>
      <c r="AB65" s="48"/>
      <c r="AC65" s="48"/>
      <c r="AD65" s="48"/>
    </row>
    <row r="66" spans="1:30" s="38" customFormat="1" ht="15" x14ac:dyDescent="0.2">
      <c r="A66" s="64" t="s">
        <v>184</v>
      </c>
      <c r="B66" s="100"/>
      <c r="C66" s="16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37"/>
      <c r="S66" s="19"/>
      <c r="T66" s="19"/>
      <c r="U66" s="19"/>
      <c r="V66" s="19"/>
      <c r="W66" s="19"/>
      <c r="X66" s="56"/>
      <c r="Y66" s="2"/>
      <c r="Z66" s="2"/>
      <c r="AA66" s="2"/>
      <c r="AB66" s="2"/>
      <c r="AC66" s="2"/>
      <c r="AD66" s="2"/>
    </row>
    <row r="67" spans="1:30" s="38" customFormat="1" ht="12.75" x14ac:dyDescent="0.2">
      <c r="A67" s="53" t="s">
        <v>152</v>
      </c>
      <c r="B67" s="62" t="s">
        <v>153</v>
      </c>
      <c r="C67" s="45" t="s">
        <v>61</v>
      </c>
      <c r="D67" s="46">
        <v>2</v>
      </c>
      <c r="E67" s="46">
        <v>0</v>
      </c>
      <c r="F67" s="46">
        <v>6</v>
      </c>
      <c r="G67" s="46" t="s">
        <v>25</v>
      </c>
      <c r="H67" s="46" t="s">
        <v>26</v>
      </c>
      <c r="I67" s="46"/>
      <c r="J67" s="46"/>
      <c r="K67" s="46">
        <v>6</v>
      </c>
      <c r="L67" s="46"/>
      <c r="M67" s="46"/>
      <c r="N67" s="46"/>
      <c r="O67" s="46"/>
      <c r="P67" s="46"/>
      <c r="Q67" s="46"/>
      <c r="R67" s="47" t="s">
        <v>154</v>
      </c>
      <c r="S67" s="47" t="s">
        <v>102</v>
      </c>
      <c r="T67" s="43"/>
      <c r="U67" s="43"/>
      <c r="V67" s="43"/>
      <c r="W67" s="43"/>
      <c r="X67" s="54"/>
      <c r="Y67" s="48"/>
      <c r="Z67" s="48"/>
      <c r="AA67" s="48"/>
      <c r="AB67" s="48"/>
      <c r="AC67" s="48"/>
      <c r="AD67" s="48"/>
    </row>
    <row r="68" spans="1:30" s="38" customFormat="1" ht="12.75" x14ac:dyDescent="0.2">
      <c r="A68" s="53" t="s">
        <v>155</v>
      </c>
      <c r="B68" s="68" t="s">
        <v>186</v>
      </c>
      <c r="C68" s="45" t="s">
        <v>61</v>
      </c>
      <c r="D68" s="46">
        <v>2</v>
      </c>
      <c r="E68" s="46">
        <v>0</v>
      </c>
      <c r="F68" s="46">
        <v>6</v>
      </c>
      <c r="G68" s="46" t="s">
        <v>25</v>
      </c>
      <c r="H68" s="46" t="s">
        <v>31</v>
      </c>
      <c r="I68" s="46"/>
      <c r="J68" s="46"/>
      <c r="K68" s="46"/>
      <c r="L68" s="46">
        <v>6</v>
      </c>
      <c r="M68" s="46"/>
      <c r="N68" s="46"/>
      <c r="O68" s="46"/>
      <c r="P68" s="46"/>
      <c r="Q68" s="46"/>
      <c r="R68" s="47" t="s">
        <v>189</v>
      </c>
      <c r="S68" s="47" t="s">
        <v>102</v>
      </c>
      <c r="T68" s="43"/>
      <c r="U68" s="43"/>
      <c r="V68" s="43"/>
      <c r="W68" s="43"/>
      <c r="X68" s="54"/>
      <c r="Y68" s="48"/>
      <c r="Z68" s="48"/>
      <c r="AA68" s="48"/>
      <c r="AB68" s="48"/>
      <c r="AC68" s="48"/>
      <c r="AD68" s="48"/>
    </row>
    <row r="69" spans="1:30" s="38" customFormat="1" ht="15" x14ac:dyDescent="0.2">
      <c r="A69" s="55" t="s">
        <v>156</v>
      </c>
      <c r="B69" s="42"/>
      <c r="C69" s="16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37"/>
      <c r="S69" s="19"/>
      <c r="T69" s="19"/>
      <c r="U69" s="19"/>
      <c r="V69" s="19"/>
      <c r="W69" s="19"/>
      <c r="X69" s="56"/>
      <c r="Y69" s="2"/>
      <c r="Z69" s="2"/>
      <c r="AA69" s="2"/>
      <c r="AB69" s="2"/>
      <c r="AC69" s="2"/>
      <c r="AD69" s="2"/>
    </row>
    <row r="70" spans="1:30" s="38" customFormat="1" ht="12.75" x14ac:dyDescent="0.2">
      <c r="A70" s="53" t="s">
        <v>157</v>
      </c>
      <c r="B70" s="44" t="s">
        <v>158</v>
      </c>
      <c r="C70" s="45" t="s">
        <v>61</v>
      </c>
      <c r="D70" s="46">
        <v>2</v>
      </c>
      <c r="E70" s="46">
        <v>0</v>
      </c>
      <c r="F70" s="46">
        <v>6</v>
      </c>
      <c r="G70" s="46" t="s">
        <v>25</v>
      </c>
      <c r="H70" s="46" t="s">
        <v>26</v>
      </c>
      <c r="I70" s="46"/>
      <c r="J70" s="46"/>
      <c r="K70" s="46">
        <v>6</v>
      </c>
      <c r="L70" s="46"/>
      <c r="M70" s="46"/>
      <c r="N70" s="46"/>
      <c r="O70" s="46"/>
      <c r="P70" s="46"/>
      <c r="Q70" s="46"/>
      <c r="R70" s="140" t="s">
        <v>204</v>
      </c>
      <c r="S70" s="43" t="s">
        <v>110</v>
      </c>
      <c r="T70" s="43"/>
      <c r="U70" s="43"/>
      <c r="V70" s="43"/>
      <c r="W70" s="43"/>
      <c r="X70" s="54"/>
      <c r="Y70" s="48"/>
      <c r="Z70" s="48"/>
      <c r="AA70" s="48"/>
      <c r="AB70" s="48"/>
      <c r="AC70" s="48"/>
      <c r="AD70" s="48"/>
    </row>
    <row r="71" spans="1:30" s="38" customFormat="1" ht="12.75" x14ac:dyDescent="0.2">
      <c r="A71" s="53" t="s">
        <v>159</v>
      </c>
      <c r="B71" s="44" t="s">
        <v>160</v>
      </c>
      <c r="C71" s="45" t="s">
        <v>61</v>
      </c>
      <c r="D71" s="46">
        <v>2</v>
      </c>
      <c r="E71" s="46">
        <v>0</v>
      </c>
      <c r="F71" s="46">
        <v>6</v>
      </c>
      <c r="G71" s="46" t="s">
        <v>25</v>
      </c>
      <c r="H71" s="46" t="s">
        <v>31</v>
      </c>
      <c r="I71" s="46"/>
      <c r="J71" s="46"/>
      <c r="K71" s="46"/>
      <c r="L71" s="46">
        <v>6</v>
      </c>
      <c r="M71" s="46"/>
      <c r="N71" s="46"/>
      <c r="O71" s="46"/>
      <c r="P71" s="46"/>
      <c r="Q71" s="46"/>
      <c r="R71" s="47" t="s">
        <v>109</v>
      </c>
      <c r="S71" s="43" t="s">
        <v>110</v>
      </c>
      <c r="T71" s="43"/>
      <c r="U71" s="43"/>
      <c r="V71" s="43"/>
      <c r="W71" s="43"/>
      <c r="X71" s="54"/>
      <c r="Y71" s="48"/>
      <c r="Z71" s="48"/>
      <c r="AA71" s="48"/>
      <c r="AB71" s="48"/>
      <c r="AC71" s="48"/>
      <c r="AD71" s="48"/>
    </row>
    <row r="72" spans="1:30" s="38" customFormat="1" ht="15" x14ac:dyDescent="0.2">
      <c r="A72" s="55" t="s">
        <v>161</v>
      </c>
      <c r="B72" s="42"/>
      <c r="C72" s="16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37"/>
      <c r="S72" s="19"/>
      <c r="T72" s="19"/>
      <c r="U72" s="19"/>
      <c r="V72" s="19"/>
      <c r="W72" s="19"/>
      <c r="X72" s="56"/>
      <c r="Y72" s="2"/>
      <c r="Z72" s="2"/>
      <c r="AA72" s="2"/>
      <c r="AB72" s="2"/>
      <c r="AC72" s="2"/>
      <c r="AD72" s="2"/>
    </row>
    <row r="73" spans="1:30" s="81" customFormat="1" ht="12.75" x14ac:dyDescent="0.2">
      <c r="A73" s="144" t="s">
        <v>200</v>
      </c>
      <c r="B73" s="143" t="s">
        <v>198</v>
      </c>
      <c r="C73" s="106" t="s">
        <v>61</v>
      </c>
      <c r="D73" s="106">
        <v>2</v>
      </c>
      <c r="E73" s="106">
        <v>0</v>
      </c>
      <c r="F73" s="106">
        <v>6</v>
      </c>
      <c r="G73" s="106" t="s">
        <v>25</v>
      </c>
      <c r="H73" s="106" t="s">
        <v>26</v>
      </c>
      <c r="I73" s="106"/>
      <c r="J73" s="76"/>
      <c r="K73" s="106">
        <v>6</v>
      </c>
      <c r="L73" s="106"/>
      <c r="M73" s="106"/>
      <c r="N73" s="106"/>
      <c r="O73" s="106"/>
      <c r="P73" s="106"/>
      <c r="Q73" s="106"/>
      <c r="R73" s="69" t="s">
        <v>162</v>
      </c>
      <c r="S73" s="69" t="s">
        <v>188</v>
      </c>
      <c r="T73" s="69"/>
      <c r="U73" s="69"/>
      <c r="V73" s="69"/>
      <c r="W73" s="69"/>
      <c r="X73" s="107"/>
      <c r="Y73" s="80"/>
      <c r="Z73" s="80"/>
      <c r="AA73" s="80"/>
      <c r="AB73" s="80"/>
      <c r="AC73" s="80"/>
      <c r="AD73" s="80"/>
    </row>
    <row r="74" spans="1:30" s="81" customFormat="1" ht="12.75" x14ac:dyDescent="0.2">
      <c r="A74" s="104" t="s">
        <v>163</v>
      </c>
      <c r="B74" s="105" t="s">
        <v>164</v>
      </c>
      <c r="C74" s="106" t="s">
        <v>61</v>
      </c>
      <c r="D74" s="106">
        <v>2</v>
      </c>
      <c r="E74" s="106">
        <v>0</v>
      </c>
      <c r="F74" s="106">
        <v>6</v>
      </c>
      <c r="G74" s="106" t="s">
        <v>25</v>
      </c>
      <c r="H74" s="106" t="s">
        <v>31</v>
      </c>
      <c r="I74" s="106"/>
      <c r="J74" s="76"/>
      <c r="K74" s="106"/>
      <c r="L74" s="106">
        <v>6</v>
      </c>
      <c r="M74" s="106"/>
      <c r="N74" s="106"/>
      <c r="O74" s="106"/>
      <c r="P74" s="106"/>
      <c r="Q74" s="106"/>
      <c r="R74" s="69" t="s">
        <v>165</v>
      </c>
      <c r="S74" s="69" t="s">
        <v>188</v>
      </c>
      <c r="T74" s="69"/>
      <c r="U74" s="69"/>
      <c r="V74" s="69"/>
      <c r="W74" s="69"/>
      <c r="X74" s="107"/>
      <c r="Y74" s="80"/>
      <c r="Z74" s="80"/>
      <c r="AA74" s="80"/>
      <c r="AB74" s="80"/>
      <c r="AC74" s="80"/>
      <c r="AD74" s="80"/>
    </row>
    <row r="75" spans="1:30" s="38" customFormat="1" ht="15" x14ac:dyDescent="0.2">
      <c r="A75" s="67" t="s">
        <v>187</v>
      </c>
      <c r="B75" s="42"/>
      <c r="C75" s="16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37"/>
      <c r="S75" s="19"/>
      <c r="T75" s="19"/>
      <c r="U75" s="19"/>
      <c r="V75" s="19"/>
      <c r="W75" s="19"/>
      <c r="X75" s="56"/>
      <c r="Y75" s="2"/>
      <c r="Z75" s="2"/>
      <c r="AA75" s="2"/>
      <c r="AB75" s="2"/>
      <c r="AC75" s="2"/>
      <c r="AD75" s="2"/>
    </row>
    <row r="76" spans="1:30" s="63" customFormat="1" ht="12.75" x14ac:dyDescent="0.2">
      <c r="A76" s="108" t="s">
        <v>166</v>
      </c>
      <c r="B76" s="68" t="s">
        <v>167</v>
      </c>
      <c r="C76" s="86" t="s">
        <v>61</v>
      </c>
      <c r="D76" s="86">
        <v>2</v>
      </c>
      <c r="E76" s="86">
        <v>0</v>
      </c>
      <c r="F76" s="86">
        <v>6</v>
      </c>
      <c r="G76" s="86" t="s">
        <v>25</v>
      </c>
      <c r="H76" s="86" t="s">
        <v>26</v>
      </c>
      <c r="I76" s="109"/>
      <c r="J76" s="87"/>
      <c r="K76" s="86">
        <v>6</v>
      </c>
      <c r="L76" s="86"/>
      <c r="M76" s="86"/>
      <c r="N76" s="86"/>
      <c r="O76" s="86"/>
      <c r="P76" s="86"/>
      <c r="Q76" s="86"/>
      <c r="R76" s="113" t="s">
        <v>168</v>
      </c>
      <c r="S76" s="47" t="s">
        <v>120</v>
      </c>
      <c r="T76" s="88"/>
      <c r="U76" s="88"/>
      <c r="V76" s="88"/>
      <c r="W76" s="88"/>
      <c r="X76" s="89"/>
      <c r="Y76" s="90"/>
      <c r="Z76" s="90"/>
      <c r="AA76" s="90"/>
      <c r="AB76" s="90"/>
      <c r="AC76" s="90"/>
      <c r="AD76" s="90"/>
    </row>
    <row r="77" spans="1:30" s="63" customFormat="1" ht="13.5" thickBot="1" x14ac:dyDescent="0.25">
      <c r="A77" s="110" t="s">
        <v>169</v>
      </c>
      <c r="B77" s="121" t="s">
        <v>170</v>
      </c>
      <c r="C77" s="122" t="s">
        <v>61</v>
      </c>
      <c r="D77" s="122">
        <v>2</v>
      </c>
      <c r="E77" s="122">
        <v>0</v>
      </c>
      <c r="F77" s="122">
        <v>6</v>
      </c>
      <c r="G77" s="122" t="s">
        <v>25</v>
      </c>
      <c r="H77" s="122" t="s">
        <v>31</v>
      </c>
      <c r="I77" s="123"/>
      <c r="J77" s="124"/>
      <c r="K77" s="122"/>
      <c r="L77" s="122">
        <v>6</v>
      </c>
      <c r="M77" s="122"/>
      <c r="N77" s="122"/>
      <c r="O77" s="122"/>
      <c r="P77" s="122"/>
      <c r="Q77" s="122"/>
      <c r="R77" s="125" t="s">
        <v>171</v>
      </c>
      <c r="S77" s="126" t="s">
        <v>120</v>
      </c>
      <c r="T77" s="111"/>
      <c r="U77" s="111"/>
      <c r="V77" s="111"/>
      <c r="W77" s="111"/>
      <c r="X77" s="112"/>
      <c r="Y77" s="90"/>
      <c r="Z77" s="90"/>
      <c r="AA77" s="90"/>
      <c r="AB77" s="90"/>
      <c r="AC77" s="90"/>
      <c r="AD77" s="90"/>
    </row>
    <row r="79" spans="1:30" s="3" customFormat="1" ht="22.5" customHeight="1" x14ac:dyDescent="0.2">
      <c r="A79" s="9" t="s">
        <v>172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4"/>
      <c r="W79" s="4"/>
    </row>
    <row r="80" spans="1:30" s="3" customFormat="1" ht="22.5" customHeight="1" x14ac:dyDescent="0.2">
      <c r="A80" s="8" t="s">
        <v>173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4"/>
      <c r="W80" s="4"/>
    </row>
    <row r="81" spans="1:23" s="3" customFormat="1" ht="14.25" customHeight="1" x14ac:dyDescent="0.2">
      <c r="A81" s="8" t="s">
        <v>174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4"/>
      <c r="W81" s="4"/>
    </row>
    <row r="82" spans="1:23" s="3" customForma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3" s="3" customFormat="1" ht="15" x14ac:dyDescent="0.2">
      <c r="A83" s="10" t="s">
        <v>175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3" s="3" customFormat="1" ht="13.5" customHeight="1" x14ac:dyDescent="0.2">
      <c r="A84" s="8" t="s">
        <v>176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4"/>
      <c r="W84" s="4"/>
    </row>
    <row r="85" spans="1:23" s="3" customFormat="1" ht="14.25" customHeight="1" x14ac:dyDescent="0.2">
      <c r="A85" s="8" t="s">
        <v>177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4"/>
      <c r="W85" s="4"/>
    </row>
    <row r="86" spans="1:23" s="3" customFormat="1" x14ac:dyDescent="0.2">
      <c r="A86" s="8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4"/>
      <c r="W86" s="4"/>
    </row>
    <row r="87" spans="1:23" s="3" customFormat="1" ht="14.25" customHeight="1" x14ac:dyDescent="0.2">
      <c r="A87" s="8" t="s">
        <v>178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4"/>
      <c r="W87" s="4"/>
    </row>
    <row r="88" spans="1:23" x14ac:dyDescent="0.2">
      <c r="A88" s="6"/>
    </row>
    <row r="89" spans="1:23" ht="15" x14ac:dyDescent="0.2">
      <c r="A89" s="5"/>
    </row>
    <row r="90" spans="1:23" ht="15" x14ac:dyDescent="0.2">
      <c r="A90" s="2" t="s">
        <v>179</v>
      </c>
    </row>
    <row r="91" spans="1:23" ht="15" x14ac:dyDescent="0.2">
      <c r="A91" s="2" t="s">
        <v>180</v>
      </c>
    </row>
    <row r="92" spans="1:23" ht="15" x14ac:dyDescent="0.2">
      <c r="A92" s="2" t="s">
        <v>181</v>
      </c>
    </row>
    <row r="93" spans="1:23" ht="15" x14ac:dyDescent="0.2">
      <c r="A93" s="2" t="s">
        <v>182</v>
      </c>
    </row>
    <row r="94" spans="1:23" ht="15" x14ac:dyDescent="0.2">
      <c r="A94" s="2" t="s">
        <v>183</v>
      </c>
    </row>
    <row r="95" spans="1:23" s="3" customFormat="1" ht="15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4"/>
      <c r="W95" s="4"/>
    </row>
  </sheetData>
  <sheetProtection formatCells="0" formatColumns="0" formatRows="0" insertColumns="0" insertRows="0" insertHyperlinks="0" deleteColumns="0" deleteRows="0" sort="0" autoFilter="0" pivotTables="0"/>
  <mergeCells count="20">
    <mergeCell ref="A95:U95"/>
    <mergeCell ref="R2:R4"/>
    <mergeCell ref="S2:S4"/>
    <mergeCell ref="Q2:Q4"/>
    <mergeCell ref="X2:X4"/>
    <mergeCell ref="T2:U3"/>
    <mergeCell ref="A53:B53"/>
    <mergeCell ref="A1:X1"/>
    <mergeCell ref="B2:B4"/>
    <mergeCell ref="C2:C4"/>
    <mergeCell ref="D2:E3"/>
    <mergeCell ref="F2:F4"/>
    <mergeCell ref="G2:G4"/>
    <mergeCell ref="H2:H4"/>
    <mergeCell ref="I2:J2"/>
    <mergeCell ref="K2:L2"/>
    <mergeCell ref="M2:N2"/>
    <mergeCell ref="V2:W3"/>
    <mergeCell ref="A2:A4"/>
    <mergeCell ref="O2:P2"/>
  </mergeCells>
  <pageMargins left="0.19685039370078741" right="0.19685039370078741" top="0.39370078740157483" bottom="0.39370078740157483" header="0.19685039370078741" footer="0.19685039370078741"/>
  <pageSetup paperSize="8" scale="55" orientation="landscape" r:id="rId1"/>
  <headerFooter>
    <oddFooter>&amp;P. oldal, összesen: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45702B-8DE2-432E-917A-057821788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5CCFD4-193E-4ECD-A31A-9723C576DC81}">
  <ds:schemaRefs>
    <ds:schemaRef ds:uri="http://schemas.microsoft.com/office/2006/metadata/properties"/>
    <ds:schemaRef ds:uri="http://schemas.microsoft.com/office/infopath/2007/PartnerControls"/>
    <ds:schemaRef ds:uri="977d29e2-205b-4ea4-82af-9cc6e9f7e758"/>
  </ds:schemaRefs>
</ds:datastoreItem>
</file>

<file path=customXml/itemProps3.xml><?xml version="1.0" encoding="utf-8"?>
<ds:datastoreItem xmlns:ds="http://schemas.openxmlformats.org/officeDocument/2006/customXml" ds:itemID="{30C681A0-DEE2-4D2E-900C-BDD2DD4851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202526</vt:lpstr>
      <vt:lpstr>'202526'!Nyomtatási_cím</vt:lpstr>
      <vt:lpstr>'202526'!Nyomtatási_terület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Steiger Mónika</dc:creator>
  <cp:keywords/>
  <dc:description/>
  <cp:lastModifiedBy>Kiss Marcell</cp:lastModifiedBy>
  <cp:revision/>
  <cp:lastPrinted>2024-03-06T08:24:39Z</cp:lastPrinted>
  <dcterms:created xsi:type="dcterms:W3CDTF">2023-08-21T04:42:53Z</dcterms:created>
  <dcterms:modified xsi:type="dcterms:W3CDTF">2025-04-03T11:59:30Z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Order">
    <vt:r8>152900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