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kalman\Downloads\OneDrive_2024-05-16 (1)\"/>
    </mc:Choice>
  </mc:AlternateContent>
  <xr:revisionPtr revIDLastSave="0" documentId="13_ncr:1_{8AB3B193-A2AF-485B-B149-9D4E21EF2224}" xr6:coauthVersionLast="47" xr6:coauthVersionMax="47" xr10:uidLastSave="{00000000-0000-0000-0000-000000000000}"/>
  <bookViews>
    <workbookView xWindow="-110" yWindow="-110" windowWidth="19420" windowHeight="10420" xr2:uid="{FD390CEA-0D11-41F3-8368-604AFFB8FCE4}"/>
  </bookViews>
  <sheets>
    <sheet name="Munka1" sheetId="1" r:id="rId1"/>
    <sheet name="Munka2" sheetId="2" r:id="rId2"/>
  </sheets>
  <definedNames>
    <definedName name="_xlnm._FilterDatabase" localSheetId="0" hidden="1">Munka1!$A$6:$X$70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" i="1" l="1"/>
  <c r="Q6" i="1"/>
  <c r="Q16" i="1"/>
  <c r="Q17" i="1"/>
  <c r="Q36" i="1"/>
  <c r="Q41" i="1"/>
  <c r="Q43" i="1"/>
  <c r="Q49" i="1"/>
  <c r="Q56" i="1"/>
  <c r="Q62" i="1"/>
  <c r="I68" i="1"/>
  <c r="J68" i="1"/>
  <c r="K68" i="1"/>
  <c r="L68" i="1"/>
  <c r="M68" i="1"/>
  <c r="N68" i="1"/>
  <c r="O68" i="1"/>
  <c r="P68" i="1"/>
  <c r="B7" i="2"/>
  <c r="Q68" i="1" l="1"/>
  <c r="L69" i="1"/>
</calcChain>
</file>

<file path=xl/sharedStrings.xml><?xml version="1.0" encoding="utf-8"?>
<sst xmlns="http://schemas.openxmlformats.org/spreadsheetml/2006/main" count="481" uniqueCount="190">
  <si>
    <t xml:space="preserve">PNNKPT20ABP- Budapest, English language, curriculum for full time training of the  2023/2024 </t>
  </si>
  <si>
    <t>New Subject code</t>
  </si>
  <si>
    <t>Subject name</t>
  </si>
  <si>
    <t>Type of the</t>
  </si>
  <si>
    <t>classes per week</t>
  </si>
  <si>
    <t>CREDITS</t>
  </si>
  <si>
    <t>Evaluation</t>
  </si>
  <si>
    <t>fall or spring semester</t>
  </si>
  <si>
    <t>2024/25 Academic year</t>
  </si>
  <si>
    <t>2025/26 Academic year</t>
  </si>
  <si>
    <t>2026/27 Academic year</t>
  </si>
  <si>
    <t>2027/28 Academic year</t>
  </si>
  <si>
    <t>credits</t>
  </si>
  <si>
    <t>responsible of the subject</t>
  </si>
  <si>
    <t>Institution</t>
  </si>
  <si>
    <t>Prerequisite Course</t>
  </si>
  <si>
    <t>Equivalent Course</t>
  </si>
  <si>
    <t>Individual Learning Plan</t>
  </si>
  <si>
    <t>L</t>
  </si>
  <si>
    <t>S</t>
  </si>
  <si>
    <t>Fall</t>
  </si>
  <si>
    <t>Spring</t>
  </si>
  <si>
    <t>ID</t>
  </si>
  <si>
    <t>Course</t>
  </si>
  <si>
    <t>ea</t>
  </si>
  <si>
    <t>sz</t>
  </si>
  <si>
    <t>Core courses</t>
  </si>
  <si>
    <t>Basic core courses</t>
  </si>
  <si>
    <t>PHKGI001</t>
  </si>
  <si>
    <t>Research 1</t>
  </si>
  <si>
    <t>C</t>
  </si>
  <si>
    <t>pg</t>
  </si>
  <si>
    <t>fall</t>
  </si>
  <si>
    <t>Csóka Péter</t>
  </si>
  <si>
    <t>PHKGI002</t>
  </si>
  <si>
    <t>Research 2</t>
  </si>
  <si>
    <t>spring</t>
  </si>
  <si>
    <t>PHKGI003</t>
  </si>
  <si>
    <t>Research 3</t>
  </si>
  <si>
    <t>PHKGI004</t>
  </si>
  <si>
    <t>Research 4</t>
  </si>
  <si>
    <t>PHKGI005</t>
  </si>
  <si>
    <t>Research 5</t>
  </si>
  <si>
    <t>PHKGI006</t>
  </si>
  <si>
    <t>Research 6</t>
  </si>
  <si>
    <t>PHKGI007</t>
  </si>
  <si>
    <t>Research 7</t>
  </si>
  <si>
    <t>PHKGI008</t>
  </si>
  <si>
    <t>Research 8</t>
  </si>
  <si>
    <t>Core elective courses</t>
  </si>
  <si>
    <t>Basic core elective courses</t>
  </si>
  <si>
    <t>Compulsory elective teaching,proposal defence: in the first 4 semester at least 6 credits must be completed</t>
  </si>
  <si>
    <t>PHKGI009</t>
  </si>
  <si>
    <t>Teaching credit 2.</t>
  </si>
  <si>
    <t>CE</t>
  </si>
  <si>
    <t>PHKGI010</t>
  </si>
  <si>
    <t>Teaching credit 3.</t>
  </si>
  <si>
    <t>PHKGI011</t>
  </si>
  <si>
    <t>Teaching credit 4.</t>
  </si>
  <si>
    <t>PHKGI012</t>
  </si>
  <si>
    <t>Teaching credit 5.</t>
  </si>
  <si>
    <t>PHKGI013</t>
  </si>
  <si>
    <t>Teaching credit 6.</t>
  </si>
  <si>
    <t>PHKGI014</t>
  </si>
  <si>
    <t>Teaching credit 7.</t>
  </si>
  <si>
    <t>PHKGI015</t>
  </si>
  <si>
    <t>Teaching credit 8.</t>
  </si>
  <si>
    <t>PHKGI016</t>
  </si>
  <si>
    <t>Additional research activity</t>
  </si>
  <si>
    <t>PHKGI017</t>
  </si>
  <si>
    <t>Other teaching activities credit 2.</t>
  </si>
  <si>
    <t>PHKGI018</t>
  </si>
  <si>
    <t>Other teaching activities credit 3.</t>
  </si>
  <si>
    <t>PHKGI019</t>
  </si>
  <si>
    <t>Other teaching activities credit 4.</t>
  </si>
  <si>
    <t>PHKGI020</t>
  </si>
  <si>
    <t>Other teaching activities credit 5.</t>
  </si>
  <si>
    <t>PHKGI021</t>
  </si>
  <si>
    <t>Other teaching activities credit 6.</t>
  </si>
  <si>
    <t>PHKGI022</t>
  </si>
  <si>
    <t>Other teaching activities credit 7.</t>
  </si>
  <si>
    <t>PHKGI023</t>
  </si>
  <si>
    <t>Other teaching activities credit 8.</t>
  </si>
  <si>
    <t>Programs</t>
  </si>
  <si>
    <t>Economics</t>
  </si>
  <si>
    <t>Complusory courses</t>
  </si>
  <si>
    <t>Advanced Microeconomics*</t>
  </si>
  <si>
    <t>Vyacheslav Arbuzov</t>
  </si>
  <si>
    <t>Institute of Economics</t>
  </si>
  <si>
    <t>Advanced Microeconomics</t>
  </si>
  <si>
    <t>Econometrics*</t>
  </si>
  <si>
    <t xml:space="preserve">fall </t>
  </si>
  <si>
    <t>Elek Péter</t>
  </si>
  <si>
    <t>Econometrics</t>
  </si>
  <si>
    <t>Causal Data Analysis*</t>
  </si>
  <si>
    <t>Telegdy Álmos</t>
  </si>
  <si>
    <t>Causal Data Analysis</t>
  </si>
  <si>
    <t>Advanced Macroeconomics*</t>
  </si>
  <si>
    <t>ex</t>
  </si>
  <si>
    <t>Major Klára</t>
  </si>
  <si>
    <t>Insitute of Economics</t>
  </si>
  <si>
    <t>Advanced Macroeconomics</t>
  </si>
  <si>
    <t xml:space="preserve">Specialisations courses </t>
  </si>
  <si>
    <t> </t>
  </si>
  <si>
    <t>Students have to take 6 specialization courses, of which 3 must be from one specialization</t>
  </si>
  <si>
    <t>Macroeconomics specialization</t>
  </si>
  <si>
    <t>Time Series Analysis</t>
  </si>
  <si>
    <t>Zsolt Darvas</t>
  </si>
  <si>
    <t>PHKGI048 vagy KOZG051NAMB vagy KOZG079NAMB</t>
  </si>
  <si>
    <t>KOZG084NAMB</t>
  </si>
  <si>
    <t>PHKGI050 vagy KG00136NAMB vagy KOZG078NAMB</t>
  </si>
  <si>
    <t>PHKGI053</t>
  </si>
  <si>
    <t>Dynamic Macroeconomics: Theory and Applications I.*</t>
  </si>
  <si>
    <t>KOZG080NAMB</t>
  </si>
  <si>
    <t>Dynamic Macroeconomics: Theory and Applications I.</t>
  </si>
  <si>
    <t>PHKGI054</t>
  </si>
  <si>
    <t>Dynamic Macroeconomics: Theory and Applications II.*</t>
  </si>
  <si>
    <t>Kónya István</t>
  </si>
  <si>
    <t>KOZG091NAMB</t>
  </si>
  <si>
    <t>Dynamic Macroeconomics: Theory and Applications II.</t>
  </si>
  <si>
    <t>PHKGI066</t>
  </si>
  <si>
    <t>Advanced Topics in Macroeconomics</t>
  </si>
  <si>
    <t>István Kónya</t>
  </si>
  <si>
    <t>Empirics specialization</t>
  </si>
  <si>
    <t>KOZG068NAMB</t>
  </si>
  <si>
    <t>Zoltán Hermann</t>
  </si>
  <si>
    <t>PHKGI049 vagy KOZG063NAMB vagy KOZG063NAMB</t>
  </si>
  <si>
    <t>PHKGI057</t>
  </si>
  <si>
    <t>Empirical Corporate Governance*</t>
  </si>
  <si>
    <t>Álmos Telegdy</t>
  </si>
  <si>
    <t>KOZG066NAMB</t>
  </si>
  <si>
    <t>Empirical Corporate Governance</t>
  </si>
  <si>
    <t>PHKGI067</t>
  </si>
  <si>
    <t>Advanced Econometrics</t>
  </si>
  <si>
    <t>Péter Elek</t>
  </si>
  <si>
    <t>Advanced Topics in Empirical Finance</t>
  </si>
  <si>
    <t>Zsuzsa Huszár</t>
  </si>
  <si>
    <t>Insititute of Finance</t>
  </si>
  <si>
    <t>Technology, trade, and allocation of resources</t>
  </si>
  <si>
    <t>Reizer Balázs</t>
  </si>
  <si>
    <t>Economic Theory specialization</t>
  </si>
  <si>
    <t>PHKGI065</t>
  </si>
  <si>
    <t>Game Theory</t>
  </si>
  <si>
    <t>Miklós Pintér</t>
  </si>
  <si>
    <t>Institute of Operation and Decision Sciences</t>
  </si>
  <si>
    <t>PHKGI047 vagy KOZG062NAMB vagy KOZG062NAMB</t>
  </si>
  <si>
    <t>PHKGI061</t>
  </si>
  <si>
    <t>Advanced Topics in Microeconomics</t>
  </si>
  <si>
    <t>Barna Bakó</t>
  </si>
  <si>
    <t>Operations Research and Nonlinear Optimization</t>
  </si>
  <si>
    <t>Tibor lllés</t>
  </si>
  <si>
    <t>PHKGI063</t>
  </si>
  <si>
    <t>Methods in Finance Theory</t>
  </si>
  <si>
    <t>Péter Csóka</t>
  </si>
  <si>
    <t>Game theoretical models in finance</t>
  </si>
  <si>
    <t>Vida Péter</t>
  </si>
  <si>
    <t>Insititute of Economics</t>
  </si>
  <si>
    <t>Finance specialization</t>
  </si>
  <si>
    <t>Credits overall</t>
  </si>
  <si>
    <t>* közgazdasági elemző szak tárgya</t>
  </si>
  <si>
    <t>első szakasz</t>
  </si>
  <si>
    <t>második szakasz</t>
  </si>
  <si>
    <t>Kutatási kredit</t>
  </si>
  <si>
    <t xml:space="preserve">Oktatási kredit </t>
  </si>
  <si>
    <t>Kötelező tárgyak</t>
  </si>
  <si>
    <t>Kötvál tárgyak</t>
  </si>
  <si>
    <t>Egyéb kutatási kredit</t>
  </si>
  <si>
    <t>s</t>
  </si>
  <si>
    <t>PHKGI051</t>
  </si>
  <si>
    <t>PHKGI059</t>
  </si>
  <si>
    <t>PHKGI062</t>
  </si>
  <si>
    <t>Development Economics*</t>
  </si>
  <si>
    <t>Ákos Csaba Valentinyi</t>
  </si>
  <si>
    <t>Labour Economics*</t>
  </si>
  <si>
    <t>Corvinus Doktori Iskolák</t>
  </si>
  <si>
    <t>PHKGI068</t>
  </si>
  <si>
    <t>PHKGI069</t>
  </si>
  <si>
    <t>PHKGI070</t>
  </si>
  <si>
    <t>PHKGI071</t>
  </si>
  <si>
    <t>PHKGI072</t>
  </si>
  <si>
    <t>PHKGI073</t>
  </si>
  <si>
    <t>PHKGI074</t>
  </si>
  <si>
    <t>PHKGI075</t>
  </si>
  <si>
    <t>PHKGI076</t>
  </si>
  <si>
    <t>PHKGI077</t>
  </si>
  <si>
    <t>KOZG062NAMB
PHKGI069</t>
  </si>
  <si>
    <t>KOZG079NAMB
PHKGI070</t>
  </si>
  <si>
    <t>KOZG063NAMB
PHKGI071</t>
  </si>
  <si>
    <t>KOZG078NAMB
PHKGI072</t>
  </si>
  <si>
    <t>spring intensive week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</si>
</sst>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4"/>
      <name val="Calibri"/>
      <scheme val="minor"/>
    </font>
    <font>
      <sz val="11"/>
      <name val="Calibri"/>
      <scheme val="minor"/>
    </font>
    <font>
      <sz val="9"/>
      <name val="Calibri"/>
      <scheme val="minor"/>
    </font>
    <font>
      <sz val="10"/>
      <name val="Calibri"/>
      <scheme val="minor"/>
    </font>
    <font>
      <sz val="8"/>
      <name val="Calibri"/>
      <scheme val="minor"/>
    </font>
    <font>
      <b/>
      <sz val="11"/>
      <name val="Calibri"/>
      <scheme val="minor"/>
    </font>
    <font>
      <sz val="11"/>
      <name val="Calibri"/>
    </font>
    <font>
      <b/>
      <sz val="11"/>
      <name val="Calibri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trike/>
      <sz val="11"/>
      <name val="Calibri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2" fillId="0" borderId="2" xfId="1" applyFont="1" applyFill="1" applyBorder="1" applyAlignment="1">
      <alignment vertical="center"/>
    </xf>
    <xf numFmtId="0" fontId="2" fillId="0" borderId="7" xfId="1" applyFont="1" applyFill="1" applyBorder="1" applyAlignment="1">
      <alignment vertical="center" wrapText="1"/>
    </xf>
    <xf numFmtId="0" fontId="2" fillId="0" borderId="7" xfId="1" applyFont="1" applyFill="1" applyBorder="1" applyAlignment="1">
      <alignment vertical="center"/>
    </xf>
    <xf numFmtId="0" fontId="2" fillId="0" borderId="3" xfId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4" xfId="1" applyFont="1" applyFill="1" applyBorder="1" applyAlignment="1">
      <alignment vertical="center" wrapText="1"/>
    </xf>
    <xf numFmtId="0" fontId="3" fillId="0" borderId="4" xfId="1" applyFont="1" applyFill="1" applyBorder="1" applyAlignment="1">
      <alignment vertical="center" textRotation="90" wrapText="1"/>
    </xf>
    <xf numFmtId="0" fontId="4" fillId="0" borderId="2" xfId="1" applyFont="1" applyFill="1" applyBorder="1" applyAlignment="1">
      <alignment vertical="center"/>
    </xf>
    <xf numFmtId="0" fontId="4" fillId="0" borderId="3" xfId="1" applyFont="1" applyFill="1" applyBorder="1" applyAlignment="1">
      <alignment vertical="center"/>
    </xf>
    <xf numFmtId="0" fontId="3" fillId="0" borderId="2" xfId="1" applyFont="1" applyFill="1" applyBorder="1" applyAlignment="1">
      <alignment vertical="center" wrapText="1"/>
    </xf>
    <xf numFmtId="0" fontId="3" fillId="0" borderId="3" xfId="1" applyFont="1" applyFill="1" applyBorder="1" applyAlignment="1">
      <alignment vertical="center" wrapText="1"/>
    </xf>
    <xf numFmtId="0" fontId="6" fillId="0" borderId="4" xfId="1" applyFont="1" applyFill="1" applyBorder="1" applyAlignment="1">
      <alignment vertical="center" textRotation="90" wrapText="1"/>
    </xf>
    <xf numFmtId="0" fontId="3" fillId="0" borderId="0" xfId="1" applyFont="1" applyFill="1" applyAlignment="1">
      <alignment horizontal="left" vertical="center" wrapText="1"/>
    </xf>
    <xf numFmtId="0" fontId="3" fillId="0" borderId="6" xfId="1" applyFont="1" applyFill="1" applyBorder="1" applyAlignment="1">
      <alignment vertical="center" wrapText="1"/>
    </xf>
    <xf numFmtId="0" fontId="3" fillId="0" borderId="6" xfId="1" applyFont="1" applyFill="1" applyBorder="1" applyAlignment="1">
      <alignment vertical="center" textRotation="90" wrapText="1"/>
    </xf>
    <xf numFmtId="0" fontId="4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vertical="center" textRotation="90" wrapText="1"/>
    </xf>
    <xf numFmtId="0" fontId="3" fillId="0" borderId="5" xfId="1" applyFont="1" applyFill="1" applyBorder="1" applyAlignment="1">
      <alignment vertical="center" wrapText="1"/>
    </xf>
    <xf numFmtId="0" fontId="3" fillId="0" borderId="5" xfId="1" applyFont="1" applyFill="1" applyBorder="1" applyAlignment="1">
      <alignment vertical="center" textRotation="90" wrapText="1"/>
    </xf>
    <xf numFmtId="0" fontId="3" fillId="0" borderId="1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vertical="center" textRotation="90" wrapText="1"/>
    </xf>
    <xf numFmtId="0" fontId="7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left" vertical="center" wrapText="1"/>
    </xf>
    <xf numFmtId="0" fontId="7" fillId="0" borderId="3" xfId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3" fillId="0" borderId="2" xfId="1" applyFont="1" applyFill="1" applyBorder="1" applyAlignment="1">
      <alignment vertical="center"/>
    </xf>
    <xf numFmtId="0" fontId="7" fillId="0" borderId="1" xfId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/>
    </xf>
    <xf numFmtId="0" fontId="7" fillId="0" borderId="1" xfId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vertical="center" wrapText="1"/>
    </xf>
    <xf numFmtId="0" fontId="11" fillId="0" borderId="1" xfId="1" applyFont="1" applyFill="1" applyBorder="1" applyAlignment="1">
      <alignment horizontal="left" vertical="center"/>
    </xf>
    <xf numFmtId="0" fontId="12" fillId="0" borderId="8" xfId="0" applyFont="1" applyFill="1" applyBorder="1" applyAlignment="1">
      <alignment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0" fontId="12" fillId="0" borderId="0" xfId="0" applyFont="1" applyFill="1" applyAlignment="1">
      <alignment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left" vertical="center" wrapText="1"/>
    </xf>
    <xf numFmtId="0" fontId="11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7" fillId="0" borderId="2" xfId="1" applyFont="1" applyFill="1" applyBorder="1" applyAlignment="1">
      <alignment horizontal="left" vertical="center"/>
    </xf>
    <xf numFmtId="0" fontId="7" fillId="0" borderId="3" xfId="1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</cellXfs>
  <cellStyles count="2">
    <cellStyle name="Normál" xfId="0" builtinId="0"/>
    <cellStyle name="Normál 2" xfId="1" xr:uid="{6F494BBB-D2E8-4732-97F1-C8FD43EB34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AC525-6DC0-4A2E-92C6-25C3594332AA}">
  <dimension ref="A1:X70"/>
  <sheetViews>
    <sheetView tabSelected="1" zoomScale="80" zoomScaleNormal="80" workbookViewId="0">
      <pane ySplit="3" topLeftCell="A45" activePane="bottomLeft" state="frozen"/>
      <selection pane="bottomLeft" activeCell="K26" sqref="K26"/>
    </sheetView>
  </sheetViews>
  <sheetFormatPr defaultColWidth="9.1796875" defaultRowHeight="14.5" x14ac:dyDescent="0.35"/>
  <cols>
    <col min="1" max="1" width="26.453125" style="75" customWidth="1"/>
    <col min="2" max="2" width="23.54296875" style="75" customWidth="1"/>
    <col min="3" max="8" width="9.1796875" style="5"/>
    <col min="9" max="17" width="9.1796875" style="5" customWidth="1"/>
    <col min="18" max="18" width="15.81640625" style="5" bestFit="1" customWidth="1"/>
    <col min="19" max="19" width="23.81640625" style="75" customWidth="1"/>
    <col min="20" max="20" width="17.81640625" style="75" customWidth="1"/>
    <col min="21" max="21" width="18.7265625" style="75" customWidth="1"/>
    <col min="22" max="22" width="16.1796875" style="75" customWidth="1"/>
    <col min="23" max="23" width="17.1796875" style="75" customWidth="1"/>
    <col min="24" max="16384" width="9.1796875" style="5"/>
  </cols>
  <sheetData>
    <row r="1" spans="1:24" ht="18.5" x14ac:dyDescent="0.35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2"/>
      <c r="T1" s="2"/>
      <c r="U1" s="2"/>
      <c r="V1" s="2"/>
      <c r="W1" s="2"/>
      <c r="X1" s="4"/>
    </row>
    <row r="2" spans="1:24" s="13" customFormat="1" ht="61.5" x14ac:dyDescent="0.35">
      <c r="A2" s="6" t="s">
        <v>1</v>
      </c>
      <c r="B2" s="6" t="s">
        <v>2</v>
      </c>
      <c r="C2" s="7" t="s">
        <v>3</v>
      </c>
      <c r="D2" s="8" t="s">
        <v>4</v>
      </c>
      <c r="E2" s="9"/>
      <c r="F2" s="7" t="s">
        <v>5</v>
      </c>
      <c r="G2" s="7" t="s">
        <v>6</v>
      </c>
      <c r="H2" s="7" t="s">
        <v>7</v>
      </c>
      <c r="I2" s="78" t="s">
        <v>8</v>
      </c>
      <c r="J2" s="79"/>
      <c r="K2" s="78" t="s">
        <v>9</v>
      </c>
      <c r="L2" s="79"/>
      <c r="M2" s="78" t="s">
        <v>10</v>
      </c>
      <c r="N2" s="79"/>
      <c r="O2" s="78" t="s">
        <v>11</v>
      </c>
      <c r="P2" s="79"/>
      <c r="Q2" s="6" t="s">
        <v>12</v>
      </c>
      <c r="R2" s="6" t="s">
        <v>13</v>
      </c>
      <c r="S2" s="6" t="s">
        <v>14</v>
      </c>
      <c r="T2" s="10" t="s">
        <v>15</v>
      </c>
      <c r="U2" s="11"/>
      <c r="V2" s="10" t="s">
        <v>16</v>
      </c>
      <c r="W2" s="11"/>
      <c r="X2" s="12" t="s">
        <v>17</v>
      </c>
    </row>
    <row r="3" spans="1:24" s="13" customFormat="1" x14ac:dyDescent="0.35">
      <c r="A3" s="14"/>
      <c r="B3" s="14"/>
      <c r="C3" s="15"/>
      <c r="D3" s="16" t="s">
        <v>18</v>
      </c>
      <c r="E3" s="16" t="s">
        <v>19</v>
      </c>
      <c r="F3" s="15"/>
      <c r="G3" s="15"/>
      <c r="H3" s="15"/>
      <c r="I3" s="17" t="s">
        <v>20</v>
      </c>
      <c r="J3" s="18" t="s">
        <v>21</v>
      </c>
      <c r="K3" s="17" t="s">
        <v>20</v>
      </c>
      <c r="L3" s="17" t="s">
        <v>21</v>
      </c>
      <c r="M3" s="19" t="s">
        <v>20</v>
      </c>
      <c r="N3" s="19" t="s">
        <v>21</v>
      </c>
      <c r="O3" s="19" t="s">
        <v>20</v>
      </c>
      <c r="P3" s="19" t="s">
        <v>21</v>
      </c>
      <c r="Q3" s="14"/>
      <c r="R3" s="14"/>
      <c r="S3" s="14"/>
      <c r="T3" s="6" t="s">
        <v>22</v>
      </c>
      <c r="U3" s="6" t="s">
        <v>23</v>
      </c>
      <c r="V3" s="6" t="s">
        <v>22</v>
      </c>
      <c r="W3" s="6" t="s">
        <v>23</v>
      </c>
      <c r="X3" s="20"/>
    </row>
    <row r="4" spans="1:24" s="13" customFormat="1" x14ac:dyDescent="0.35">
      <c r="A4" s="21"/>
      <c r="B4" s="21"/>
      <c r="C4" s="22"/>
      <c r="D4" s="23" t="s">
        <v>24</v>
      </c>
      <c r="E4" s="23" t="s">
        <v>25</v>
      </c>
      <c r="F4" s="22"/>
      <c r="G4" s="22"/>
      <c r="H4" s="22"/>
      <c r="I4" s="19">
        <v>1</v>
      </c>
      <c r="J4" s="19">
        <v>2</v>
      </c>
      <c r="K4" s="19">
        <v>3</v>
      </c>
      <c r="L4" s="19">
        <v>4</v>
      </c>
      <c r="M4" s="19">
        <v>5</v>
      </c>
      <c r="N4" s="19">
        <v>6</v>
      </c>
      <c r="O4" s="19">
        <v>7</v>
      </c>
      <c r="P4" s="19">
        <v>8</v>
      </c>
      <c r="Q4" s="21"/>
      <c r="R4" s="21"/>
      <c r="S4" s="21"/>
      <c r="T4" s="21"/>
      <c r="U4" s="21"/>
      <c r="V4" s="21"/>
      <c r="W4" s="21"/>
      <c r="X4" s="24"/>
    </row>
    <row r="5" spans="1:24" x14ac:dyDescent="0.35">
      <c r="A5" s="25" t="s">
        <v>26</v>
      </c>
      <c r="B5" s="25"/>
      <c r="C5" s="26"/>
      <c r="D5" s="26"/>
      <c r="E5" s="26"/>
      <c r="F5" s="26"/>
      <c r="G5" s="26"/>
      <c r="H5" s="26"/>
      <c r="I5" s="26">
        <v>15</v>
      </c>
      <c r="J5" s="26">
        <v>15</v>
      </c>
      <c r="K5" s="26">
        <v>15</v>
      </c>
      <c r="L5" s="26">
        <v>15</v>
      </c>
      <c r="M5" s="26">
        <v>25</v>
      </c>
      <c r="N5" s="26">
        <v>25</v>
      </c>
      <c r="O5" s="26">
        <v>25</v>
      </c>
      <c r="P5" s="26">
        <v>25</v>
      </c>
      <c r="Q5" s="26">
        <f>SUM(I5:P5)</f>
        <v>160</v>
      </c>
      <c r="R5" s="27"/>
      <c r="S5" s="19"/>
      <c r="T5" s="19"/>
      <c r="U5" s="19"/>
      <c r="V5" s="19"/>
      <c r="W5" s="19"/>
      <c r="X5" s="19"/>
    </row>
    <row r="6" spans="1:24" x14ac:dyDescent="0.35">
      <c r="A6" s="25" t="s">
        <v>27</v>
      </c>
      <c r="B6" s="25"/>
      <c r="C6" s="26"/>
      <c r="D6" s="26"/>
      <c r="E6" s="26"/>
      <c r="F6" s="26"/>
      <c r="G6" s="26"/>
      <c r="H6" s="28"/>
      <c r="I6" s="28">
        <v>15</v>
      </c>
      <c r="J6" s="28">
        <v>15</v>
      </c>
      <c r="K6" s="28">
        <v>15</v>
      </c>
      <c r="L6" s="28">
        <v>15</v>
      </c>
      <c r="M6" s="26">
        <v>25</v>
      </c>
      <c r="N6" s="26">
        <v>25</v>
      </c>
      <c r="O6" s="26">
        <v>25</v>
      </c>
      <c r="P6" s="26">
        <v>25</v>
      </c>
      <c r="Q6" s="26">
        <f>SUM(I6:P6)</f>
        <v>160</v>
      </c>
      <c r="R6" s="27"/>
      <c r="S6" s="19"/>
      <c r="T6" s="19"/>
      <c r="U6" s="19"/>
      <c r="V6" s="19"/>
      <c r="W6" s="19"/>
      <c r="X6" s="19"/>
    </row>
    <row r="7" spans="1:24" x14ac:dyDescent="0.35">
      <c r="A7" s="29" t="s">
        <v>28</v>
      </c>
      <c r="B7" s="29" t="s">
        <v>29</v>
      </c>
      <c r="C7" s="30" t="s">
        <v>30</v>
      </c>
      <c r="D7" s="30"/>
      <c r="E7" s="30"/>
      <c r="F7" s="30">
        <v>15</v>
      </c>
      <c r="G7" s="60" t="s">
        <v>167</v>
      </c>
      <c r="H7" s="30" t="s">
        <v>32</v>
      </c>
      <c r="I7" s="19">
        <v>15</v>
      </c>
      <c r="K7" s="30"/>
      <c r="L7" s="30"/>
      <c r="M7" s="30"/>
      <c r="N7" s="30"/>
      <c r="O7" s="30"/>
      <c r="P7" s="30"/>
      <c r="Q7" s="30">
        <v>15</v>
      </c>
      <c r="R7" s="29" t="s">
        <v>33</v>
      </c>
      <c r="S7" s="61" t="s">
        <v>174</v>
      </c>
      <c r="T7" s="19"/>
      <c r="U7" s="19"/>
      <c r="V7" s="19"/>
      <c r="W7" s="19"/>
      <c r="X7" s="19"/>
    </row>
    <row r="8" spans="1:24" x14ac:dyDescent="0.35">
      <c r="A8" s="29" t="s">
        <v>34</v>
      </c>
      <c r="B8" s="29" t="s">
        <v>35</v>
      </c>
      <c r="C8" s="30" t="s">
        <v>30</v>
      </c>
      <c r="D8" s="30"/>
      <c r="E8" s="30"/>
      <c r="F8" s="30">
        <v>15</v>
      </c>
      <c r="G8" s="60" t="s">
        <v>167</v>
      </c>
      <c r="H8" s="30" t="s">
        <v>36</v>
      </c>
      <c r="I8" s="19"/>
      <c r="J8" s="19">
        <v>15</v>
      </c>
      <c r="K8" s="30"/>
      <c r="L8" s="30"/>
      <c r="M8" s="30"/>
      <c r="N8" s="30"/>
      <c r="O8" s="30"/>
      <c r="P8" s="30"/>
      <c r="Q8" s="30">
        <v>15</v>
      </c>
      <c r="R8" s="29" t="s">
        <v>33</v>
      </c>
      <c r="S8" s="61" t="s">
        <v>174</v>
      </c>
      <c r="T8" s="19"/>
      <c r="U8" s="19"/>
      <c r="V8" s="19"/>
      <c r="W8" s="19"/>
      <c r="X8" s="19"/>
    </row>
    <row r="9" spans="1:24" x14ac:dyDescent="0.35">
      <c r="A9" s="29" t="s">
        <v>37</v>
      </c>
      <c r="B9" s="29" t="s">
        <v>38</v>
      </c>
      <c r="C9" s="30" t="s">
        <v>30</v>
      </c>
      <c r="D9" s="30"/>
      <c r="E9" s="30"/>
      <c r="F9" s="30">
        <v>15</v>
      </c>
      <c r="G9" s="60" t="s">
        <v>167</v>
      </c>
      <c r="H9" s="30" t="s">
        <v>32</v>
      </c>
      <c r="I9" s="19"/>
      <c r="J9" s="19"/>
      <c r="K9" s="30">
        <v>15</v>
      </c>
      <c r="L9" s="30"/>
      <c r="M9" s="30"/>
      <c r="N9" s="30"/>
      <c r="O9" s="30"/>
      <c r="P9" s="30"/>
      <c r="Q9" s="30">
        <v>15</v>
      </c>
      <c r="R9" s="29" t="s">
        <v>33</v>
      </c>
      <c r="S9" s="61" t="s">
        <v>174</v>
      </c>
      <c r="T9" s="19"/>
      <c r="U9" s="19"/>
      <c r="V9" s="19"/>
      <c r="W9" s="19"/>
      <c r="X9" s="19"/>
    </row>
    <row r="10" spans="1:24" x14ac:dyDescent="0.35">
      <c r="A10" s="29" t="s">
        <v>39</v>
      </c>
      <c r="B10" s="29" t="s">
        <v>40</v>
      </c>
      <c r="C10" s="30" t="s">
        <v>30</v>
      </c>
      <c r="D10" s="30"/>
      <c r="E10" s="30"/>
      <c r="F10" s="30">
        <v>15</v>
      </c>
      <c r="G10" s="60" t="s">
        <v>167</v>
      </c>
      <c r="H10" s="30" t="s">
        <v>36</v>
      </c>
      <c r="I10" s="19"/>
      <c r="J10" s="19"/>
      <c r="K10" s="30"/>
      <c r="L10" s="30">
        <v>15</v>
      </c>
      <c r="M10" s="30"/>
      <c r="N10" s="30"/>
      <c r="O10" s="30"/>
      <c r="P10" s="30"/>
      <c r="Q10" s="30">
        <v>15</v>
      </c>
      <c r="R10" s="29" t="s">
        <v>33</v>
      </c>
      <c r="S10" s="61" t="s">
        <v>174</v>
      </c>
      <c r="T10" s="19"/>
      <c r="U10" s="19"/>
      <c r="V10" s="19"/>
      <c r="W10" s="19"/>
      <c r="X10" s="19"/>
    </row>
    <row r="11" spans="1:24" x14ac:dyDescent="0.35">
      <c r="A11" s="29" t="s">
        <v>41</v>
      </c>
      <c r="B11" s="29" t="s">
        <v>42</v>
      </c>
      <c r="C11" s="30" t="s">
        <v>30</v>
      </c>
      <c r="D11" s="30"/>
      <c r="E11" s="30"/>
      <c r="F11" s="30">
        <v>25</v>
      </c>
      <c r="G11" s="60" t="s">
        <v>167</v>
      </c>
      <c r="H11" s="30" t="s">
        <v>32</v>
      </c>
      <c r="I11" s="19"/>
      <c r="J11" s="19"/>
      <c r="K11" s="30"/>
      <c r="L11" s="30"/>
      <c r="M11" s="30">
        <v>25</v>
      </c>
      <c r="N11" s="30"/>
      <c r="O11" s="30"/>
      <c r="P11" s="30"/>
      <c r="Q11" s="30">
        <v>25</v>
      </c>
      <c r="R11" s="29" t="s">
        <v>33</v>
      </c>
      <c r="S11" s="61" t="s">
        <v>174</v>
      </c>
      <c r="T11" s="19"/>
      <c r="U11" s="19"/>
      <c r="V11" s="19"/>
      <c r="W11" s="19"/>
      <c r="X11" s="19"/>
    </row>
    <row r="12" spans="1:24" x14ac:dyDescent="0.35">
      <c r="A12" s="29" t="s">
        <v>43</v>
      </c>
      <c r="B12" s="29" t="s">
        <v>44</v>
      </c>
      <c r="C12" s="30" t="s">
        <v>30</v>
      </c>
      <c r="D12" s="30"/>
      <c r="E12" s="30"/>
      <c r="F12" s="30">
        <v>25</v>
      </c>
      <c r="G12" s="60" t="s">
        <v>167</v>
      </c>
      <c r="H12" s="30" t="s">
        <v>36</v>
      </c>
      <c r="I12" s="19"/>
      <c r="J12" s="19"/>
      <c r="K12" s="30"/>
      <c r="L12" s="30"/>
      <c r="M12" s="30"/>
      <c r="N12" s="30">
        <v>25</v>
      </c>
      <c r="O12" s="30"/>
      <c r="P12" s="30"/>
      <c r="Q12" s="30">
        <v>25</v>
      </c>
      <c r="R12" s="29" t="s">
        <v>33</v>
      </c>
      <c r="S12" s="61" t="s">
        <v>174</v>
      </c>
      <c r="T12" s="19"/>
      <c r="U12" s="19"/>
      <c r="V12" s="19"/>
      <c r="W12" s="19"/>
      <c r="X12" s="19"/>
    </row>
    <row r="13" spans="1:24" x14ac:dyDescent="0.35">
      <c r="A13" s="29" t="s">
        <v>45</v>
      </c>
      <c r="B13" s="29" t="s">
        <v>46</v>
      </c>
      <c r="C13" s="30" t="s">
        <v>30</v>
      </c>
      <c r="D13" s="30"/>
      <c r="E13" s="30"/>
      <c r="F13" s="30">
        <v>25</v>
      </c>
      <c r="G13" s="60" t="s">
        <v>167</v>
      </c>
      <c r="H13" s="30" t="s">
        <v>32</v>
      </c>
      <c r="I13" s="19"/>
      <c r="J13" s="19"/>
      <c r="K13" s="30"/>
      <c r="L13" s="30"/>
      <c r="M13" s="30"/>
      <c r="N13" s="30"/>
      <c r="O13" s="30">
        <v>25</v>
      </c>
      <c r="P13" s="30"/>
      <c r="Q13" s="30">
        <v>25</v>
      </c>
      <c r="R13" s="29" t="s">
        <v>33</v>
      </c>
      <c r="S13" s="61" t="s">
        <v>174</v>
      </c>
      <c r="T13" s="19"/>
      <c r="U13" s="19"/>
      <c r="V13" s="19"/>
      <c r="W13" s="19"/>
      <c r="X13" s="19"/>
    </row>
    <row r="14" spans="1:24" x14ac:dyDescent="0.35">
      <c r="A14" s="29" t="s">
        <v>47</v>
      </c>
      <c r="B14" s="29" t="s">
        <v>48</v>
      </c>
      <c r="C14" s="30" t="s">
        <v>30</v>
      </c>
      <c r="D14" s="30"/>
      <c r="E14" s="30"/>
      <c r="F14" s="30">
        <v>25</v>
      </c>
      <c r="G14" s="60" t="s">
        <v>167</v>
      </c>
      <c r="H14" s="30" t="s">
        <v>36</v>
      </c>
      <c r="I14" s="19"/>
      <c r="J14" s="19"/>
      <c r="K14" s="30"/>
      <c r="L14" s="30"/>
      <c r="M14" s="30"/>
      <c r="N14" s="30"/>
      <c r="O14" s="30"/>
      <c r="P14" s="30">
        <v>25</v>
      </c>
      <c r="Q14" s="30">
        <v>25</v>
      </c>
      <c r="R14" s="29" t="s">
        <v>33</v>
      </c>
      <c r="S14" s="61" t="s">
        <v>174</v>
      </c>
      <c r="T14" s="19"/>
      <c r="U14" s="19"/>
      <c r="V14" s="19"/>
      <c r="W14" s="19"/>
      <c r="X14" s="19"/>
    </row>
    <row r="15" spans="1:24" x14ac:dyDescent="0.35">
      <c r="A15" s="31" t="s">
        <v>49</v>
      </c>
      <c r="B15" s="31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31"/>
      <c r="S15" s="32"/>
      <c r="T15" s="32"/>
      <c r="U15" s="32"/>
      <c r="V15" s="32"/>
      <c r="W15" s="32"/>
      <c r="X15" s="32"/>
    </row>
    <row r="16" spans="1:24" x14ac:dyDescent="0.35">
      <c r="A16" s="33" t="s">
        <v>50</v>
      </c>
      <c r="B16" s="34"/>
      <c r="C16" s="28"/>
      <c r="D16" s="28"/>
      <c r="E16" s="30"/>
      <c r="F16" s="28"/>
      <c r="G16" s="28"/>
      <c r="H16" s="28"/>
      <c r="I16" s="28">
        <v>0</v>
      </c>
      <c r="J16" s="28">
        <v>6</v>
      </c>
      <c r="K16" s="28"/>
      <c r="L16" s="28">
        <v>0</v>
      </c>
      <c r="M16" s="28">
        <v>0</v>
      </c>
      <c r="N16" s="28">
        <v>0</v>
      </c>
      <c r="O16" s="28">
        <v>0</v>
      </c>
      <c r="P16" s="28">
        <v>20</v>
      </c>
      <c r="Q16" s="28">
        <f>SUM(I16:P16)</f>
        <v>26</v>
      </c>
      <c r="R16" s="35"/>
      <c r="S16" s="36"/>
      <c r="T16" s="36"/>
      <c r="U16" s="36"/>
      <c r="V16" s="36"/>
      <c r="W16" s="36"/>
      <c r="X16" s="36"/>
    </row>
    <row r="17" spans="1:24" x14ac:dyDescent="0.35">
      <c r="A17" s="37" t="s">
        <v>51</v>
      </c>
      <c r="B17" s="38"/>
      <c r="C17" s="26"/>
      <c r="D17" s="26"/>
      <c r="E17" s="26"/>
      <c r="F17" s="26"/>
      <c r="G17" s="26"/>
      <c r="H17" s="23"/>
      <c r="I17" s="39"/>
      <c r="J17" s="39"/>
      <c r="K17" s="39"/>
      <c r="L17" s="39"/>
      <c r="M17" s="40"/>
      <c r="N17" s="40"/>
      <c r="O17" s="40"/>
      <c r="P17" s="40"/>
      <c r="Q17" s="26">
        <f>SUM(I17:L17)</f>
        <v>0</v>
      </c>
      <c r="R17" s="31"/>
      <c r="S17" s="32"/>
      <c r="T17" s="32"/>
      <c r="U17" s="32"/>
      <c r="V17" s="32"/>
      <c r="W17" s="32"/>
      <c r="X17" s="32"/>
    </row>
    <row r="18" spans="1:24" x14ac:dyDescent="0.35">
      <c r="A18" s="29" t="s">
        <v>52</v>
      </c>
      <c r="B18" s="29" t="s">
        <v>53</v>
      </c>
      <c r="C18" s="23" t="s">
        <v>54</v>
      </c>
      <c r="D18" s="23"/>
      <c r="E18" s="23"/>
      <c r="F18" s="23">
        <v>6</v>
      </c>
      <c r="G18" s="60" t="s">
        <v>167</v>
      </c>
      <c r="H18" s="30" t="s">
        <v>36</v>
      </c>
      <c r="I18" s="19"/>
      <c r="J18" s="19">
        <v>6</v>
      </c>
      <c r="K18" s="30"/>
      <c r="L18" s="30"/>
      <c r="M18" s="30"/>
      <c r="N18" s="30"/>
      <c r="O18" s="30"/>
      <c r="P18" s="19"/>
      <c r="Q18" s="26">
        <v>6</v>
      </c>
      <c r="R18" s="41" t="s">
        <v>33</v>
      </c>
      <c r="S18" s="61" t="s">
        <v>174</v>
      </c>
      <c r="T18" s="19"/>
      <c r="U18" s="19"/>
      <c r="V18" s="19"/>
      <c r="W18" s="19"/>
      <c r="X18" s="19"/>
    </row>
    <row r="19" spans="1:24" x14ac:dyDescent="0.35">
      <c r="A19" s="29" t="s">
        <v>55</v>
      </c>
      <c r="B19" s="29" t="s">
        <v>56</v>
      </c>
      <c r="C19" s="23" t="s">
        <v>54</v>
      </c>
      <c r="D19" s="23"/>
      <c r="E19" s="23"/>
      <c r="F19" s="23">
        <v>6</v>
      </c>
      <c r="G19" s="60" t="s">
        <v>167</v>
      </c>
      <c r="H19" s="30" t="s">
        <v>32</v>
      </c>
      <c r="I19" s="19"/>
      <c r="J19" s="19"/>
      <c r="K19" s="30">
        <v>6</v>
      </c>
      <c r="L19" s="30"/>
      <c r="M19" s="30"/>
      <c r="N19" s="30"/>
      <c r="O19" s="30"/>
      <c r="P19" s="19"/>
      <c r="Q19" s="26">
        <v>6</v>
      </c>
      <c r="R19" s="41" t="s">
        <v>33</v>
      </c>
      <c r="S19" s="61" t="s">
        <v>174</v>
      </c>
      <c r="T19" s="19"/>
      <c r="U19" s="19"/>
      <c r="V19" s="19"/>
      <c r="W19" s="19"/>
      <c r="X19" s="19"/>
    </row>
    <row r="20" spans="1:24" x14ac:dyDescent="0.35">
      <c r="A20" s="29" t="s">
        <v>57</v>
      </c>
      <c r="B20" s="29" t="s">
        <v>58</v>
      </c>
      <c r="C20" s="23" t="s">
        <v>54</v>
      </c>
      <c r="D20" s="23"/>
      <c r="E20" s="23"/>
      <c r="F20" s="23">
        <v>6</v>
      </c>
      <c r="G20" s="60" t="s">
        <v>167</v>
      </c>
      <c r="H20" s="30" t="s">
        <v>36</v>
      </c>
      <c r="I20" s="19"/>
      <c r="J20" s="19"/>
      <c r="K20" s="30"/>
      <c r="L20" s="30">
        <v>6</v>
      </c>
      <c r="M20" s="30"/>
      <c r="N20" s="30"/>
      <c r="O20" s="30"/>
      <c r="P20" s="19"/>
      <c r="Q20" s="26">
        <v>6</v>
      </c>
      <c r="R20" s="41" t="s">
        <v>33</v>
      </c>
      <c r="S20" s="61" t="s">
        <v>174</v>
      </c>
      <c r="T20" s="19"/>
      <c r="U20" s="19"/>
      <c r="V20" s="19"/>
      <c r="W20" s="19"/>
      <c r="X20" s="19"/>
    </row>
    <row r="21" spans="1:24" x14ac:dyDescent="0.35">
      <c r="A21" s="29" t="s">
        <v>59</v>
      </c>
      <c r="B21" s="29" t="s">
        <v>60</v>
      </c>
      <c r="C21" s="23" t="s">
        <v>54</v>
      </c>
      <c r="D21" s="23"/>
      <c r="E21" s="23"/>
      <c r="F21" s="23">
        <v>6</v>
      </c>
      <c r="G21" s="60" t="s">
        <v>167</v>
      </c>
      <c r="H21" s="30" t="s">
        <v>32</v>
      </c>
      <c r="I21" s="19"/>
      <c r="J21" s="19"/>
      <c r="K21" s="30"/>
      <c r="L21" s="30"/>
      <c r="M21" s="30">
        <v>6</v>
      </c>
      <c r="N21" s="30"/>
      <c r="O21" s="30"/>
      <c r="P21" s="19"/>
      <c r="Q21" s="26">
        <v>6</v>
      </c>
      <c r="R21" s="41" t="s">
        <v>33</v>
      </c>
      <c r="S21" s="61" t="s">
        <v>174</v>
      </c>
      <c r="T21" s="19"/>
      <c r="U21" s="19"/>
      <c r="V21" s="19"/>
      <c r="W21" s="19"/>
      <c r="X21" s="19"/>
    </row>
    <row r="22" spans="1:24" x14ac:dyDescent="0.35">
      <c r="A22" s="29" t="s">
        <v>61</v>
      </c>
      <c r="B22" s="29" t="s">
        <v>62</v>
      </c>
      <c r="C22" s="23" t="s">
        <v>54</v>
      </c>
      <c r="D22" s="23"/>
      <c r="E22" s="23"/>
      <c r="F22" s="23">
        <v>6</v>
      </c>
      <c r="G22" s="60" t="s">
        <v>167</v>
      </c>
      <c r="H22" s="30" t="s">
        <v>36</v>
      </c>
      <c r="I22" s="19"/>
      <c r="J22" s="19"/>
      <c r="K22" s="30"/>
      <c r="L22" s="30"/>
      <c r="M22" s="30"/>
      <c r="N22" s="30">
        <v>6</v>
      </c>
      <c r="O22" s="30"/>
      <c r="P22" s="19"/>
      <c r="Q22" s="26">
        <v>6</v>
      </c>
      <c r="R22" s="41" t="s">
        <v>33</v>
      </c>
      <c r="S22" s="61" t="s">
        <v>174</v>
      </c>
      <c r="T22" s="19"/>
      <c r="U22" s="19"/>
      <c r="V22" s="19"/>
      <c r="W22" s="19"/>
      <c r="X22" s="19"/>
    </row>
    <row r="23" spans="1:24" x14ac:dyDescent="0.35">
      <c r="A23" s="29" t="s">
        <v>63</v>
      </c>
      <c r="B23" s="29" t="s">
        <v>64</v>
      </c>
      <c r="C23" s="23" t="s">
        <v>54</v>
      </c>
      <c r="D23" s="23"/>
      <c r="E23" s="23"/>
      <c r="F23" s="23">
        <v>6</v>
      </c>
      <c r="G23" s="60" t="s">
        <v>167</v>
      </c>
      <c r="H23" s="30" t="s">
        <v>32</v>
      </c>
      <c r="I23" s="19"/>
      <c r="J23" s="19"/>
      <c r="K23" s="30"/>
      <c r="L23" s="30"/>
      <c r="M23" s="30"/>
      <c r="N23" s="30"/>
      <c r="O23" s="30">
        <v>6</v>
      </c>
      <c r="P23" s="19"/>
      <c r="Q23" s="26">
        <v>6</v>
      </c>
      <c r="R23" s="41" t="s">
        <v>33</v>
      </c>
      <c r="S23" s="61" t="s">
        <v>174</v>
      </c>
      <c r="T23" s="19"/>
      <c r="U23" s="19"/>
      <c r="V23" s="19"/>
      <c r="W23" s="19"/>
      <c r="X23" s="19"/>
    </row>
    <row r="24" spans="1:24" x14ac:dyDescent="0.35">
      <c r="A24" s="29" t="s">
        <v>65</v>
      </c>
      <c r="B24" s="29" t="s">
        <v>66</v>
      </c>
      <c r="C24" s="23" t="s">
        <v>54</v>
      </c>
      <c r="D24" s="23"/>
      <c r="E24" s="23"/>
      <c r="F24" s="23">
        <v>6</v>
      </c>
      <c r="G24" s="60" t="s">
        <v>167</v>
      </c>
      <c r="H24" s="30" t="s">
        <v>36</v>
      </c>
      <c r="I24" s="19"/>
      <c r="J24" s="19"/>
      <c r="K24" s="30"/>
      <c r="L24" s="30"/>
      <c r="M24" s="30"/>
      <c r="N24" s="30"/>
      <c r="O24" s="30"/>
      <c r="P24" s="19">
        <v>6</v>
      </c>
      <c r="Q24" s="26">
        <v>6</v>
      </c>
      <c r="R24" s="41" t="s">
        <v>33</v>
      </c>
      <c r="S24" s="61" t="s">
        <v>174</v>
      </c>
      <c r="T24" s="19"/>
      <c r="U24" s="19"/>
      <c r="V24" s="19"/>
      <c r="W24" s="19"/>
      <c r="X24" s="19"/>
    </row>
    <row r="25" spans="1:24" ht="29" x14ac:dyDescent="0.35">
      <c r="A25" s="62" t="s">
        <v>175</v>
      </c>
      <c r="B25" s="29" t="s">
        <v>68</v>
      </c>
      <c r="C25" s="23" t="s">
        <v>54</v>
      </c>
      <c r="D25" s="23"/>
      <c r="E25" s="23"/>
      <c r="F25" s="23">
        <v>20</v>
      </c>
      <c r="G25" s="60" t="s">
        <v>167</v>
      </c>
      <c r="H25" s="30" t="s">
        <v>36</v>
      </c>
      <c r="I25" s="19"/>
      <c r="J25" s="19"/>
      <c r="K25" s="30"/>
      <c r="L25" s="30"/>
      <c r="M25" s="30"/>
      <c r="N25" s="30"/>
      <c r="O25" s="30"/>
      <c r="P25" s="19">
        <v>20</v>
      </c>
      <c r="Q25" s="26">
        <v>20</v>
      </c>
      <c r="R25" s="41" t="s">
        <v>33</v>
      </c>
      <c r="S25" s="61" t="s">
        <v>174</v>
      </c>
      <c r="T25" s="19"/>
      <c r="U25" s="19"/>
      <c r="V25" s="62" t="s">
        <v>67</v>
      </c>
      <c r="W25" s="62" t="s">
        <v>68</v>
      </c>
      <c r="X25" s="19"/>
    </row>
    <row r="26" spans="1:24" ht="29" x14ac:dyDescent="0.35">
      <c r="A26" s="29" t="s">
        <v>69</v>
      </c>
      <c r="B26" s="29" t="s">
        <v>70</v>
      </c>
      <c r="C26" s="30" t="s">
        <v>54</v>
      </c>
      <c r="D26" s="23"/>
      <c r="E26" s="23"/>
      <c r="F26" s="23">
        <v>2</v>
      </c>
      <c r="G26" s="60" t="s">
        <v>167</v>
      </c>
      <c r="H26" s="30" t="s">
        <v>36</v>
      </c>
      <c r="I26" s="19"/>
      <c r="J26" s="19">
        <v>2</v>
      </c>
      <c r="K26" s="30"/>
      <c r="L26" s="30"/>
      <c r="M26" s="30"/>
      <c r="N26" s="30"/>
      <c r="O26" s="30"/>
      <c r="P26" s="19"/>
      <c r="Q26" s="26">
        <v>2</v>
      </c>
      <c r="R26" s="41" t="s">
        <v>33</v>
      </c>
      <c r="S26" s="61" t="s">
        <v>174</v>
      </c>
      <c r="T26" s="19"/>
      <c r="U26" s="19"/>
      <c r="V26" s="19"/>
      <c r="W26" s="19"/>
      <c r="X26" s="19"/>
    </row>
    <row r="27" spans="1:24" ht="29" x14ac:dyDescent="0.35">
      <c r="A27" s="29" t="s">
        <v>71</v>
      </c>
      <c r="B27" s="29" t="s">
        <v>72</v>
      </c>
      <c r="C27" s="30" t="s">
        <v>54</v>
      </c>
      <c r="D27" s="23"/>
      <c r="E27" s="23"/>
      <c r="F27" s="23">
        <v>2</v>
      </c>
      <c r="G27" s="60" t="s">
        <v>167</v>
      </c>
      <c r="H27" s="30" t="s">
        <v>32</v>
      </c>
      <c r="I27" s="19"/>
      <c r="J27" s="19"/>
      <c r="K27" s="30">
        <v>2</v>
      </c>
      <c r="L27" s="30"/>
      <c r="M27" s="30"/>
      <c r="N27" s="30"/>
      <c r="O27" s="30"/>
      <c r="P27" s="19"/>
      <c r="Q27" s="26">
        <v>2</v>
      </c>
      <c r="R27" s="41" t="s">
        <v>33</v>
      </c>
      <c r="S27" s="61" t="s">
        <v>174</v>
      </c>
      <c r="T27" s="19"/>
      <c r="U27" s="19"/>
      <c r="V27" s="19"/>
      <c r="W27" s="19"/>
      <c r="X27" s="19"/>
    </row>
    <row r="28" spans="1:24" ht="29" x14ac:dyDescent="0.35">
      <c r="A28" s="29" t="s">
        <v>73</v>
      </c>
      <c r="B28" s="29" t="s">
        <v>74</v>
      </c>
      <c r="C28" s="30" t="s">
        <v>54</v>
      </c>
      <c r="D28" s="23"/>
      <c r="E28" s="23"/>
      <c r="F28" s="23">
        <v>2</v>
      </c>
      <c r="G28" s="60" t="s">
        <v>167</v>
      </c>
      <c r="H28" s="30" t="s">
        <v>36</v>
      </c>
      <c r="I28" s="19"/>
      <c r="J28" s="19"/>
      <c r="K28" s="30"/>
      <c r="L28" s="30">
        <v>2</v>
      </c>
      <c r="M28" s="30"/>
      <c r="N28" s="30"/>
      <c r="O28" s="30"/>
      <c r="P28" s="19"/>
      <c r="Q28" s="26">
        <v>2</v>
      </c>
      <c r="R28" s="41" t="s">
        <v>33</v>
      </c>
      <c r="S28" s="61" t="s">
        <v>174</v>
      </c>
      <c r="T28" s="19"/>
      <c r="U28" s="19"/>
      <c r="V28" s="19"/>
      <c r="W28" s="19"/>
      <c r="X28" s="19"/>
    </row>
    <row r="29" spans="1:24" ht="29" x14ac:dyDescent="0.35">
      <c r="A29" s="29" t="s">
        <v>75</v>
      </c>
      <c r="B29" s="29" t="s">
        <v>76</v>
      </c>
      <c r="C29" s="30" t="s">
        <v>54</v>
      </c>
      <c r="D29" s="23"/>
      <c r="E29" s="23"/>
      <c r="F29" s="23">
        <v>2</v>
      </c>
      <c r="G29" s="60" t="s">
        <v>167</v>
      </c>
      <c r="H29" s="30" t="s">
        <v>32</v>
      </c>
      <c r="I29" s="19"/>
      <c r="J29" s="19"/>
      <c r="K29" s="30"/>
      <c r="L29" s="30"/>
      <c r="M29" s="30">
        <v>2</v>
      </c>
      <c r="N29" s="30"/>
      <c r="O29" s="30"/>
      <c r="P29" s="19"/>
      <c r="Q29" s="26">
        <v>2</v>
      </c>
      <c r="R29" s="41" t="s">
        <v>33</v>
      </c>
      <c r="S29" s="61" t="s">
        <v>174</v>
      </c>
      <c r="T29" s="19"/>
      <c r="U29" s="19"/>
      <c r="V29" s="19"/>
      <c r="W29" s="19"/>
      <c r="X29" s="19"/>
    </row>
    <row r="30" spans="1:24" ht="29" x14ac:dyDescent="0.35">
      <c r="A30" s="29" t="s">
        <v>77</v>
      </c>
      <c r="B30" s="29" t="s">
        <v>78</v>
      </c>
      <c r="C30" s="30" t="s">
        <v>54</v>
      </c>
      <c r="D30" s="23"/>
      <c r="E30" s="23"/>
      <c r="F30" s="23">
        <v>2</v>
      </c>
      <c r="G30" s="60" t="s">
        <v>167</v>
      </c>
      <c r="H30" s="30" t="s">
        <v>36</v>
      </c>
      <c r="I30" s="19"/>
      <c r="J30" s="19"/>
      <c r="K30" s="30"/>
      <c r="L30" s="30"/>
      <c r="M30" s="30"/>
      <c r="N30" s="30">
        <v>2</v>
      </c>
      <c r="O30" s="30"/>
      <c r="P30" s="19"/>
      <c r="Q30" s="26">
        <v>2</v>
      </c>
      <c r="R30" s="41" t="s">
        <v>33</v>
      </c>
      <c r="S30" s="61" t="s">
        <v>174</v>
      </c>
      <c r="T30" s="19"/>
      <c r="U30" s="19"/>
      <c r="V30" s="19"/>
      <c r="W30" s="19"/>
      <c r="X30" s="19"/>
    </row>
    <row r="31" spans="1:24" ht="29" x14ac:dyDescent="0.35">
      <c r="A31" s="29" t="s">
        <v>79</v>
      </c>
      <c r="B31" s="29" t="s">
        <v>80</v>
      </c>
      <c r="C31" s="30" t="s">
        <v>54</v>
      </c>
      <c r="D31" s="23"/>
      <c r="E31" s="23"/>
      <c r="F31" s="23">
        <v>2</v>
      </c>
      <c r="G31" s="60" t="s">
        <v>167</v>
      </c>
      <c r="H31" s="30" t="s">
        <v>32</v>
      </c>
      <c r="I31" s="19"/>
      <c r="J31" s="19"/>
      <c r="K31" s="30"/>
      <c r="L31" s="30"/>
      <c r="M31" s="30"/>
      <c r="N31" s="30"/>
      <c r="O31" s="30">
        <v>2</v>
      </c>
      <c r="P31" s="19"/>
      <c r="Q31" s="26">
        <v>2</v>
      </c>
      <c r="R31" s="41" t="s">
        <v>33</v>
      </c>
      <c r="S31" s="61" t="s">
        <v>174</v>
      </c>
      <c r="T31" s="19"/>
      <c r="U31" s="19"/>
      <c r="V31" s="19"/>
      <c r="W31" s="19"/>
      <c r="X31" s="19"/>
    </row>
    <row r="32" spans="1:24" ht="29" x14ac:dyDescent="0.35">
      <c r="A32" s="29" t="s">
        <v>81</v>
      </c>
      <c r="B32" s="29" t="s">
        <v>82</v>
      </c>
      <c r="C32" s="30" t="s">
        <v>54</v>
      </c>
      <c r="D32" s="23"/>
      <c r="E32" s="23"/>
      <c r="F32" s="23">
        <v>2</v>
      </c>
      <c r="G32" s="60" t="s">
        <v>167</v>
      </c>
      <c r="H32" s="30" t="s">
        <v>36</v>
      </c>
      <c r="I32" s="19"/>
      <c r="J32" s="19"/>
      <c r="K32" s="30"/>
      <c r="L32" s="30"/>
      <c r="M32" s="30"/>
      <c r="N32" s="30"/>
      <c r="O32" s="30"/>
      <c r="P32" s="19">
        <v>2</v>
      </c>
      <c r="Q32" s="26">
        <v>2</v>
      </c>
      <c r="R32" s="41" t="s">
        <v>33</v>
      </c>
      <c r="S32" s="61" t="s">
        <v>174</v>
      </c>
      <c r="T32" s="19"/>
      <c r="U32" s="19"/>
      <c r="V32" s="19"/>
      <c r="W32" s="19"/>
      <c r="X32" s="19"/>
    </row>
    <row r="33" spans="1:24" x14ac:dyDescent="0.35">
      <c r="A33" s="31" t="s">
        <v>83</v>
      </c>
      <c r="B33" s="31"/>
      <c r="C33" s="42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41"/>
      <c r="S33" s="32"/>
      <c r="T33" s="31"/>
      <c r="U33" s="31"/>
      <c r="V33" s="31"/>
      <c r="W33" s="31"/>
      <c r="X33" s="31"/>
    </row>
    <row r="34" spans="1:24" x14ac:dyDescent="0.35">
      <c r="A34" s="31" t="s">
        <v>84</v>
      </c>
      <c r="B34" s="31"/>
      <c r="C34" s="31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41"/>
      <c r="S34" s="32"/>
      <c r="T34" s="32"/>
      <c r="U34" s="32"/>
      <c r="V34" s="32"/>
      <c r="W34" s="32"/>
      <c r="X34" s="26"/>
    </row>
    <row r="35" spans="1:24" x14ac:dyDescent="0.35">
      <c r="A35" s="31" t="s">
        <v>85</v>
      </c>
      <c r="B35" s="31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32"/>
      <c r="S35" s="32"/>
      <c r="T35" s="31"/>
      <c r="U35" s="32"/>
      <c r="V35" s="32"/>
      <c r="W35" s="32"/>
      <c r="X35" s="26"/>
    </row>
    <row r="36" spans="1:24" x14ac:dyDescent="0.35">
      <c r="A36" s="31" t="s">
        <v>26</v>
      </c>
      <c r="B36" s="31"/>
      <c r="C36" s="26"/>
      <c r="D36" s="26"/>
      <c r="E36" s="26"/>
      <c r="F36" s="26"/>
      <c r="G36" s="26"/>
      <c r="H36" s="26"/>
      <c r="I36" s="26">
        <v>24</v>
      </c>
      <c r="J36" s="26"/>
      <c r="K36" s="26"/>
      <c r="L36" s="26"/>
      <c r="M36" s="26"/>
      <c r="N36" s="26"/>
      <c r="O36" s="26"/>
      <c r="P36" s="26"/>
      <c r="Q36" s="26">
        <f>I36+J36</f>
        <v>24</v>
      </c>
      <c r="R36" s="32"/>
      <c r="S36" s="32"/>
      <c r="T36" s="31"/>
      <c r="U36" s="32"/>
      <c r="V36" s="32"/>
      <c r="W36" s="32"/>
      <c r="X36" s="26"/>
    </row>
    <row r="37" spans="1:24" ht="29" x14ac:dyDescent="0.35">
      <c r="A37" s="62" t="s">
        <v>176</v>
      </c>
      <c r="B37" s="27" t="s">
        <v>86</v>
      </c>
      <c r="C37" s="30" t="s">
        <v>30</v>
      </c>
      <c r="D37" s="19">
        <v>2</v>
      </c>
      <c r="E37" s="60">
        <v>2</v>
      </c>
      <c r="F37" s="30">
        <v>6</v>
      </c>
      <c r="G37" s="60" t="s">
        <v>31</v>
      </c>
      <c r="H37" s="30" t="s">
        <v>32</v>
      </c>
      <c r="I37" s="19">
        <v>6</v>
      </c>
      <c r="J37" s="19"/>
      <c r="K37" s="30"/>
      <c r="L37" s="30"/>
      <c r="M37" s="30"/>
      <c r="N37" s="30"/>
      <c r="O37" s="30"/>
      <c r="P37" s="30"/>
      <c r="Q37" s="30">
        <v>6</v>
      </c>
      <c r="R37" s="43" t="s">
        <v>87</v>
      </c>
      <c r="S37" s="27" t="s">
        <v>88</v>
      </c>
      <c r="T37" s="29"/>
      <c r="U37" s="29"/>
      <c r="V37" s="63" t="s">
        <v>185</v>
      </c>
      <c r="W37" s="44" t="s">
        <v>89</v>
      </c>
      <c r="X37" s="30"/>
    </row>
    <row r="38" spans="1:24" ht="29" x14ac:dyDescent="0.35">
      <c r="A38" s="62" t="s">
        <v>177</v>
      </c>
      <c r="B38" s="27" t="s">
        <v>90</v>
      </c>
      <c r="C38" s="30" t="s">
        <v>30</v>
      </c>
      <c r="D38" s="60">
        <v>2</v>
      </c>
      <c r="E38" s="19">
        <v>2</v>
      </c>
      <c r="F38" s="30">
        <v>6</v>
      </c>
      <c r="G38" s="60" t="s">
        <v>31</v>
      </c>
      <c r="H38" s="30" t="s">
        <v>91</v>
      </c>
      <c r="I38" s="19">
        <v>6</v>
      </c>
      <c r="J38" s="64"/>
      <c r="K38" s="30"/>
      <c r="L38" s="30"/>
      <c r="M38" s="30"/>
      <c r="N38" s="30"/>
      <c r="O38" s="30"/>
      <c r="P38" s="30"/>
      <c r="Q38" s="30">
        <v>6</v>
      </c>
      <c r="R38" s="43" t="s">
        <v>92</v>
      </c>
      <c r="S38" s="27" t="s">
        <v>88</v>
      </c>
      <c r="T38" s="29"/>
      <c r="U38" s="29"/>
      <c r="V38" s="63" t="s">
        <v>186</v>
      </c>
      <c r="W38" s="45" t="s">
        <v>93</v>
      </c>
      <c r="X38" s="30"/>
    </row>
    <row r="39" spans="1:24" ht="29" x14ac:dyDescent="0.35">
      <c r="A39" s="62" t="s">
        <v>178</v>
      </c>
      <c r="B39" s="27" t="s">
        <v>94</v>
      </c>
      <c r="C39" s="30" t="s">
        <v>30</v>
      </c>
      <c r="D39" s="60">
        <v>2</v>
      </c>
      <c r="E39" s="19">
        <v>2</v>
      </c>
      <c r="F39" s="30">
        <v>6</v>
      </c>
      <c r="G39" s="60" t="s">
        <v>31</v>
      </c>
      <c r="H39" s="30" t="s">
        <v>32</v>
      </c>
      <c r="I39" s="19">
        <v>6</v>
      </c>
      <c r="J39" s="64"/>
      <c r="K39" s="30"/>
      <c r="L39" s="30"/>
      <c r="M39" s="30"/>
      <c r="N39" s="30"/>
      <c r="O39" s="30"/>
      <c r="P39" s="30"/>
      <c r="Q39" s="30">
        <v>6</v>
      </c>
      <c r="R39" s="46" t="s">
        <v>95</v>
      </c>
      <c r="S39" s="27" t="s">
        <v>88</v>
      </c>
      <c r="T39" s="41"/>
      <c r="U39" s="29"/>
      <c r="V39" s="63" t="s">
        <v>187</v>
      </c>
      <c r="W39" s="45" t="s">
        <v>96</v>
      </c>
      <c r="X39" s="30"/>
    </row>
    <row r="40" spans="1:24" ht="29" x14ac:dyDescent="0.35">
      <c r="A40" s="62" t="s">
        <v>179</v>
      </c>
      <c r="B40" s="27" t="s">
        <v>97</v>
      </c>
      <c r="C40" s="30" t="s">
        <v>30</v>
      </c>
      <c r="D40" s="60">
        <v>2</v>
      </c>
      <c r="E40" s="60">
        <v>2</v>
      </c>
      <c r="F40" s="30">
        <v>6</v>
      </c>
      <c r="G40" s="30" t="s">
        <v>98</v>
      </c>
      <c r="H40" s="30" t="s">
        <v>32</v>
      </c>
      <c r="I40" s="19">
        <v>6</v>
      </c>
      <c r="J40" s="64"/>
      <c r="K40" s="30"/>
      <c r="L40" s="30"/>
      <c r="M40" s="30"/>
      <c r="N40" s="30"/>
      <c r="O40" s="30"/>
      <c r="P40" s="30"/>
      <c r="Q40" s="30">
        <v>6</v>
      </c>
      <c r="R40" s="43" t="s">
        <v>99</v>
      </c>
      <c r="S40" s="27" t="s">
        <v>100</v>
      </c>
      <c r="T40" s="41"/>
      <c r="U40" s="29"/>
      <c r="V40" s="63" t="s">
        <v>188</v>
      </c>
      <c r="W40" s="45" t="s">
        <v>101</v>
      </c>
      <c r="X40" s="30"/>
    </row>
    <row r="41" spans="1:24" x14ac:dyDescent="0.35">
      <c r="A41" s="31" t="s">
        <v>102</v>
      </c>
      <c r="B41" s="31"/>
      <c r="C41" s="31"/>
      <c r="D41" s="31"/>
      <c r="E41" s="31"/>
      <c r="F41" s="31"/>
      <c r="G41" s="31"/>
      <c r="H41" s="31"/>
      <c r="I41" s="32"/>
      <c r="J41" s="32">
        <v>10</v>
      </c>
      <c r="K41" s="32">
        <v>10</v>
      </c>
      <c r="L41" s="32">
        <v>10</v>
      </c>
      <c r="M41" s="31"/>
      <c r="N41" s="31"/>
      <c r="O41" s="31"/>
      <c r="P41" s="31"/>
      <c r="Q41" s="32">
        <f>SUM(I41:L41)</f>
        <v>30</v>
      </c>
      <c r="R41" s="47"/>
      <c r="S41" s="31"/>
      <c r="T41" s="31"/>
      <c r="U41" s="31"/>
      <c r="V41" s="48" t="s">
        <v>103</v>
      </c>
      <c r="W41" s="49" t="s">
        <v>103</v>
      </c>
      <c r="X41" s="31"/>
    </row>
    <row r="42" spans="1:24" x14ac:dyDescent="0.35">
      <c r="A42" s="76" t="s">
        <v>104</v>
      </c>
      <c r="B42" s="77"/>
      <c r="C42" s="30"/>
      <c r="D42" s="30"/>
      <c r="E42" s="30"/>
      <c r="F42" s="30"/>
      <c r="G42" s="30"/>
      <c r="H42" s="26"/>
      <c r="I42" s="26"/>
      <c r="J42" s="26"/>
      <c r="K42" s="26"/>
      <c r="L42" s="26"/>
      <c r="M42" s="30"/>
      <c r="N42" s="30"/>
      <c r="O42" s="30"/>
      <c r="P42" s="30"/>
      <c r="Q42" s="26"/>
      <c r="R42" s="50"/>
      <c r="S42" s="36"/>
      <c r="T42" s="31"/>
      <c r="U42" s="32"/>
      <c r="V42" s="51" t="s">
        <v>103</v>
      </c>
      <c r="W42" s="49" t="s">
        <v>103</v>
      </c>
      <c r="X42" s="26"/>
    </row>
    <row r="43" spans="1:24" ht="29" x14ac:dyDescent="0.35">
      <c r="A43" s="31" t="s">
        <v>105</v>
      </c>
      <c r="B43" s="52"/>
      <c r="C43" s="30"/>
      <c r="D43" s="30"/>
      <c r="E43" s="30"/>
      <c r="F43" s="30"/>
      <c r="G43" s="30"/>
      <c r="H43" s="30"/>
      <c r="I43" s="26"/>
      <c r="J43" s="26">
        <v>5</v>
      </c>
      <c r="K43" s="26">
        <v>5</v>
      </c>
      <c r="L43" s="26">
        <v>5</v>
      </c>
      <c r="M43" s="30"/>
      <c r="N43" s="30"/>
      <c r="O43" s="30"/>
      <c r="P43" s="30"/>
      <c r="Q43" s="26">
        <f>SUM(I43:P43)</f>
        <v>15</v>
      </c>
      <c r="R43" s="50"/>
      <c r="S43" s="36"/>
      <c r="T43" s="31"/>
      <c r="U43" s="32"/>
      <c r="V43" s="51" t="s">
        <v>103</v>
      </c>
      <c r="W43" s="49" t="s">
        <v>103</v>
      </c>
      <c r="X43" s="26"/>
    </row>
    <row r="44" spans="1:24" ht="58" x14ac:dyDescent="0.35">
      <c r="A44" s="62" t="s">
        <v>180</v>
      </c>
      <c r="B44" s="53" t="s">
        <v>106</v>
      </c>
      <c r="C44" s="30" t="s">
        <v>54</v>
      </c>
      <c r="D44" s="60">
        <v>1</v>
      </c>
      <c r="E44" s="19">
        <v>0</v>
      </c>
      <c r="F44" s="19">
        <v>5</v>
      </c>
      <c r="G44" s="19" t="s">
        <v>98</v>
      </c>
      <c r="H44" s="19" t="s">
        <v>36</v>
      </c>
      <c r="I44" s="19"/>
      <c r="J44" s="19">
        <v>5</v>
      </c>
      <c r="K44" s="64"/>
      <c r="L44" s="19">
        <v>5</v>
      </c>
      <c r="M44" s="19"/>
      <c r="N44" s="19"/>
      <c r="O44" s="19"/>
      <c r="P44" s="19"/>
      <c r="Q44" s="30">
        <v>5</v>
      </c>
      <c r="R44" s="43" t="s">
        <v>107</v>
      </c>
      <c r="S44" s="27" t="s">
        <v>88</v>
      </c>
      <c r="T44" s="27" t="s">
        <v>108</v>
      </c>
      <c r="U44" s="27" t="s">
        <v>93</v>
      </c>
      <c r="V44" s="62" t="s">
        <v>180</v>
      </c>
      <c r="W44" s="65" t="s">
        <v>106</v>
      </c>
      <c r="X44" s="30"/>
    </row>
    <row r="45" spans="1:24" ht="43.5" x14ac:dyDescent="0.35">
      <c r="A45" s="63" t="s">
        <v>109</v>
      </c>
      <c r="B45" s="66" t="s">
        <v>171</v>
      </c>
      <c r="C45" s="30" t="s">
        <v>54</v>
      </c>
      <c r="D45" s="19">
        <v>2</v>
      </c>
      <c r="E45" s="19">
        <v>0</v>
      </c>
      <c r="F45" s="19">
        <v>5</v>
      </c>
      <c r="G45" s="19" t="s">
        <v>98</v>
      </c>
      <c r="H45" s="67" t="s">
        <v>189</v>
      </c>
      <c r="I45" s="19"/>
      <c r="J45" s="19">
        <v>5</v>
      </c>
      <c r="K45" s="19"/>
      <c r="L45" s="19">
        <v>5</v>
      </c>
      <c r="M45" s="19"/>
      <c r="N45" s="19"/>
      <c r="O45" s="19"/>
      <c r="P45" s="19"/>
      <c r="Q45" s="30">
        <v>5</v>
      </c>
      <c r="R45" s="54" t="s">
        <v>172</v>
      </c>
      <c r="S45" s="27" t="s">
        <v>88</v>
      </c>
      <c r="T45" s="27" t="s">
        <v>110</v>
      </c>
      <c r="U45" s="29" t="s">
        <v>101</v>
      </c>
      <c r="V45" s="57" t="s">
        <v>103</v>
      </c>
      <c r="W45" s="57" t="s">
        <v>103</v>
      </c>
      <c r="X45" s="30"/>
    </row>
    <row r="46" spans="1:24" ht="58" x14ac:dyDescent="0.35">
      <c r="A46" s="44" t="s">
        <v>111</v>
      </c>
      <c r="B46" s="55" t="s">
        <v>112</v>
      </c>
      <c r="C46" s="30" t="s">
        <v>54</v>
      </c>
      <c r="D46" s="60">
        <v>2</v>
      </c>
      <c r="E46" s="60">
        <v>1</v>
      </c>
      <c r="F46" s="19">
        <v>5</v>
      </c>
      <c r="G46" s="19" t="s">
        <v>98</v>
      </c>
      <c r="H46" s="19" t="s">
        <v>36</v>
      </c>
      <c r="I46" s="19"/>
      <c r="J46" s="19">
        <v>5</v>
      </c>
      <c r="K46" s="19"/>
      <c r="L46" s="19">
        <v>5</v>
      </c>
      <c r="M46" s="19"/>
      <c r="N46" s="19"/>
      <c r="O46" s="19"/>
      <c r="P46" s="19"/>
      <c r="Q46" s="30">
        <v>5</v>
      </c>
      <c r="R46" s="43" t="s">
        <v>99</v>
      </c>
      <c r="S46" s="27" t="s">
        <v>88</v>
      </c>
      <c r="T46" s="27" t="s">
        <v>110</v>
      </c>
      <c r="U46" s="29" t="s">
        <v>101</v>
      </c>
      <c r="V46" s="63" t="s">
        <v>113</v>
      </c>
      <c r="W46" s="45" t="s">
        <v>114</v>
      </c>
      <c r="X46" s="30"/>
    </row>
    <row r="47" spans="1:24" ht="58" x14ac:dyDescent="0.35">
      <c r="A47" s="45" t="s">
        <v>115</v>
      </c>
      <c r="B47" s="55" t="s">
        <v>116</v>
      </c>
      <c r="C47" s="30" t="s">
        <v>54</v>
      </c>
      <c r="D47" s="60">
        <v>2</v>
      </c>
      <c r="E47" s="60">
        <v>1</v>
      </c>
      <c r="F47" s="19">
        <v>5</v>
      </c>
      <c r="G47" s="19" t="s">
        <v>98</v>
      </c>
      <c r="H47" s="19" t="s">
        <v>36</v>
      </c>
      <c r="I47" s="19"/>
      <c r="J47" s="19">
        <v>5</v>
      </c>
      <c r="K47" s="19"/>
      <c r="L47" s="19">
        <v>5</v>
      </c>
      <c r="M47" s="56"/>
      <c r="N47" s="19"/>
      <c r="O47" s="19"/>
      <c r="P47" s="19"/>
      <c r="Q47" s="30">
        <v>5</v>
      </c>
      <c r="R47" s="43" t="s">
        <v>117</v>
      </c>
      <c r="S47" s="27" t="s">
        <v>88</v>
      </c>
      <c r="T47" s="27" t="s">
        <v>110</v>
      </c>
      <c r="U47" s="29" t="s">
        <v>101</v>
      </c>
      <c r="V47" s="63" t="s">
        <v>118</v>
      </c>
      <c r="W47" s="45" t="s">
        <v>119</v>
      </c>
      <c r="X47" s="30"/>
    </row>
    <row r="48" spans="1:24" ht="43.5" x14ac:dyDescent="0.35">
      <c r="A48" s="44" t="s">
        <v>120</v>
      </c>
      <c r="B48" s="44" t="s">
        <v>121</v>
      </c>
      <c r="C48" s="30" t="s">
        <v>54</v>
      </c>
      <c r="D48" s="19">
        <v>0</v>
      </c>
      <c r="E48" s="19">
        <v>2</v>
      </c>
      <c r="F48" s="19">
        <v>5</v>
      </c>
      <c r="G48" s="36" t="s">
        <v>31</v>
      </c>
      <c r="H48" s="19" t="s">
        <v>91</v>
      </c>
      <c r="I48" s="19"/>
      <c r="K48" s="19">
        <v>5</v>
      </c>
      <c r="L48" s="19"/>
      <c r="M48" s="19"/>
      <c r="N48" s="19"/>
      <c r="O48" s="19"/>
      <c r="P48" s="19"/>
      <c r="Q48" s="30">
        <v>5</v>
      </c>
      <c r="R48" s="43" t="s">
        <v>122</v>
      </c>
      <c r="S48" s="27" t="s">
        <v>88</v>
      </c>
      <c r="T48" s="27" t="s">
        <v>110</v>
      </c>
      <c r="U48" s="29" t="s">
        <v>101</v>
      </c>
      <c r="V48" s="44" t="s">
        <v>103</v>
      </c>
      <c r="W48" s="57" t="s">
        <v>103</v>
      </c>
      <c r="X48" s="30"/>
    </row>
    <row r="49" spans="1:24" x14ac:dyDescent="0.35">
      <c r="A49" s="48" t="s">
        <v>123</v>
      </c>
      <c r="B49" s="49" t="s">
        <v>103</v>
      </c>
      <c r="C49" s="30"/>
      <c r="D49" s="30"/>
      <c r="E49" s="30"/>
      <c r="F49" s="30"/>
      <c r="G49" s="30"/>
      <c r="H49" s="30"/>
      <c r="I49" s="26"/>
      <c r="J49" s="26">
        <v>5</v>
      </c>
      <c r="K49" s="26">
        <v>5</v>
      </c>
      <c r="L49" s="26">
        <v>5</v>
      </c>
      <c r="M49" s="30"/>
      <c r="N49" s="30"/>
      <c r="O49" s="30"/>
      <c r="P49" s="30"/>
      <c r="Q49" s="26">
        <f>SUM(I49:P49)</f>
        <v>15</v>
      </c>
      <c r="R49" s="30"/>
      <c r="S49" s="36"/>
      <c r="T49" s="31"/>
      <c r="U49" s="32"/>
      <c r="V49" s="51" t="s">
        <v>103</v>
      </c>
      <c r="W49" s="49" t="s">
        <v>103</v>
      </c>
      <c r="X49" s="26"/>
    </row>
    <row r="50" spans="1:24" ht="58" x14ac:dyDescent="0.35">
      <c r="A50" s="62" t="s">
        <v>180</v>
      </c>
      <c r="B50" s="45" t="s">
        <v>106</v>
      </c>
      <c r="C50" s="30" t="s">
        <v>54</v>
      </c>
      <c r="D50" s="60">
        <v>1</v>
      </c>
      <c r="E50" s="19">
        <v>0</v>
      </c>
      <c r="F50" s="19">
        <v>5</v>
      </c>
      <c r="G50" s="19" t="s">
        <v>98</v>
      </c>
      <c r="H50" s="19" t="s">
        <v>36</v>
      </c>
      <c r="I50" s="19"/>
      <c r="J50" s="19">
        <v>5</v>
      </c>
      <c r="K50" s="64"/>
      <c r="L50" s="19">
        <v>5</v>
      </c>
      <c r="M50" s="19"/>
      <c r="N50" s="19"/>
      <c r="O50" s="19"/>
      <c r="P50" s="19"/>
      <c r="Q50" s="30">
        <v>5</v>
      </c>
      <c r="R50" s="43" t="s">
        <v>107</v>
      </c>
      <c r="S50" s="27" t="s">
        <v>88</v>
      </c>
      <c r="T50" s="27" t="s">
        <v>108</v>
      </c>
      <c r="U50" s="27" t="s">
        <v>93</v>
      </c>
      <c r="V50" s="68" t="s">
        <v>168</v>
      </c>
      <c r="W50" s="65" t="s">
        <v>106</v>
      </c>
      <c r="X50" s="30"/>
    </row>
    <row r="51" spans="1:24" ht="58" x14ac:dyDescent="0.35">
      <c r="A51" s="44" t="s">
        <v>124</v>
      </c>
      <c r="B51" s="55" t="s">
        <v>173</v>
      </c>
      <c r="C51" s="30" t="s">
        <v>54</v>
      </c>
      <c r="D51" s="19">
        <v>0</v>
      </c>
      <c r="E51" s="19">
        <v>2</v>
      </c>
      <c r="F51" s="19">
        <v>5</v>
      </c>
      <c r="G51" s="19" t="s">
        <v>31</v>
      </c>
      <c r="H51" s="19" t="s">
        <v>32</v>
      </c>
      <c r="I51" s="19">
        <v>5</v>
      </c>
      <c r="J51" s="19"/>
      <c r="K51" s="19">
        <v>5</v>
      </c>
      <c r="L51" s="19"/>
      <c r="M51" s="19"/>
      <c r="N51" s="19"/>
      <c r="O51" s="19"/>
      <c r="P51" s="19"/>
      <c r="Q51" s="30">
        <v>5</v>
      </c>
      <c r="R51" s="43" t="s">
        <v>125</v>
      </c>
      <c r="S51" s="27" t="s">
        <v>88</v>
      </c>
      <c r="T51" s="41" t="s">
        <v>126</v>
      </c>
      <c r="U51" s="29" t="s">
        <v>96</v>
      </c>
      <c r="V51" s="45" t="s">
        <v>103</v>
      </c>
      <c r="W51" s="57" t="s">
        <v>103</v>
      </c>
      <c r="X51" s="30"/>
    </row>
    <row r="52" spans="1:24" ht="58" x14ac:dyDescent="0.35">
      <c r="A52" s="45" t="s">
        <v>127</v>
      </c>
      <c r="B52" s="61" t="s">
        <v>128</v>
      </c>
      <c r="C52" s="30" t="s">
        <v>54</v>
      </c>
      <c r="D52" s="60">
        <v>2</v>
      </c>
      <c r="E52" s="60">
        <v>1</v>
      </c>
      <c r="F52" s="19">
        <v>5</v>
      </c>
      <c r="G52" s="36" t="s">
        <v>31</v>
      </c>
      <c r="H52" s="19" t="s">
        <v>36</v>
      </c>
      <c r="I52" s="19"/>
      <c r="J52" s="19">
        <v>5</v>
      </c>
      <c r="K52" s="19"/>
      <c r="L52" s="19">
        <v>5</v>
      </c>
      <c r="M52" s="19"/>
      <c r="N52" s="56"/>
      <c r="O52" s="19"/>
      <c r="P52" s="19"/>
      <c r="Q52" s="30">
        <v>5</v>
      </c>
      <c r="R52" s="43" t="s">
        <v>129</v>
      </c>
      <c r="S52" s="27" t="s">
        <v>88</v>
      </c>
      <c r="T52" s="41" t="s">
        <v>126</v>
      </c>
      <c r="U52" s="29" t="s">
        <v>96</v>
      </c>
      <c r="V52" s="63" t="s">
        <v>130</v>
      </c>
      <c r="W52" s="45" t="s">
        <v>131</v>
      </c>
      <c r="X52" s="30"/>
    </row>
    <row r="53" spans="1:24" ht="58" x14ac:dyDescent="0.35">
      <c r="A53" s="44" t="s">
        <v>132</v>
      </c>
      <c r="B53" s="57" t="s">
        <v>133</v>
      </c>
      <c r="C53" s="30" t="s">
        <v>54</v>
      </c>
      <c r="D53" s="19">
        <v>0</v>
      </c>
      <c r="E53" s="19">
        <v>2</v>
      </c>
      <c r="F53" s="19">
        <v>5</v>
      </c>
      <c r="G53" s="19" t="s">
        <v>31</v>
      </c>
      <c r="H53" s="19" t="s">
        <v>32</v>
      </c>
      <c r="I53" s="19">
        <v>5</v>
      </c>
      <c r="J53" s="19"/>
      <c r="K53" s="69">
        <v>5</v>
      </c>
      <c r="L53" s="19"/>
      <c r="M53" s="19"/>
      <c r="N53" s="19"/>
      <c r="O53" s="19"/>
      <c r="P53" s="19"/>
      <c r="Q53" s="30">
        <v>5</v>
      </c>
      <c r="R53" s="43" t="s">
        <v>134</v>
      </c>
      <c r="S53" s="27" t="s">
        <v>88</v>
      </c>
      <c r="T53" s="41" t="s">
        <v>126</v>
      </c>
      <c r="U53" s="29" t="s">
        <v>96</v>
      </c>
      <c r="V53" s="29"/>
      <c r="W53" s="29"/>
      <c r="X53" s="30"/>
    </row>
    <row r="54" spans="1:24" ht="58" x14ac:dyDescent="0.35">
      <c r="A54" s="62" t="s">
        <v>181</v>
      </c>
      <c r="B54" s="57" t="s">
        <v>135</v>
      </c>
      <c r="C54" s="30" t="s">
        <v>54</v>
      </c>
      <c r="D54" s="60">
        <v>0</v>
      </c>
      <c r="E54" s="19">
        <v>2</v>
      </c>
      <c r="F54" s="30">
        <v>5</v>
      </c>
      <c r="G54" s="36" t="s">
        <v>31</v>
      </c>
      <c r="H54" s="23" t="s">
        <v>32</v>
      </c>
      <c r="I54" s="19">
        <v>5</v>
      </c>
      <c r="J54" s="19"/>
      <c r="K54" s="19">
        <v>5</v>
      </c>
      <c r="L54" s="19"/>
      <c r="M54" s="19"/>
      <c r="N54" s="19"/>
      <c r="O54" s="19"/>
      <c r="P54" s="19"/>
      <c r="Q54" s="30">
        <v>5</v>
      </c>
      <c r="R54" s="43" t="s">
        <v>136</v>
      </c>
      <c r="S54" s="27" t="s">
        <v>137</v>
      </c>
      <c r="T54" s="41" t="s">
        <v>126</v>
      </c>
      <c r="U54" s="29" t="s">
        <v>96</v>
      </c>
      <c r="V54" s="68" t="s">
        <v>120</v>
      </c>
      <c r="W54" s="68" t="s">
        <v>121</v>
      </c>
      <c r="X54" s="30"/>
    </row>
    <row r="55" spans="1:24" s="74" customFormat="1" ht="58" x14ac:dyDescent="0.35">
      <c r="A55" s="62" t="s">
        <v>182</v>
      </c>
      <c r="B55" s="63" t="s">
        <v>138</v>
      </c>
      <c r="C55" s="60" t="s">
        <v>54</v>
      </c>
      <c r="D55" s="70">
        <v>0</v>
      </c>
      <c r="E55" s="70">
        <v>2</v>
      </c>
      <c r="F55" s="60">
        <v>5</v>
      </c>
      <c r="G55" s="71" t="s">
        <v>31</v>
      </c>
      <c r="H55" s="72" t="s">
        <v>32</v>
      </c>
      <c r="I55" s="70">
        <v>5</v>
      </c>
      <c r="J55" s="70"/>
      <c r="K55" s="70">
        <v>5</v>
      </c>
      <c r="L55" s="70"/>
      <c r="M55" s="70"/>
      <c r="N55" s="70"/>
      <c r="O55" s="70"/>
      <c r="P55" s="70"/>
      <c r="Q55" s="60">
        <v>5</v>
      </c>
      <c r="R55" s="54" t="s">
        <v>139</v>
      </c>
      <c r="S55" s="73" t="s">
        <v>88</v>
      </c>
      <c r="T55" s="61" t="s">
        <v>126</v>
      </c>
      <c r="U55" s="62" t="s">
        <v>96</v>
      </c>
      <c r="V55" s="62"/>
      <c r="W55" s="62"/>
      <c r="X55" s="60"/>
    </row>
    <row r="56" spans="1:24" ht="29" x14ac:dyDescent="0.35">
      <c r="A56" s="51" t="s">
        <v>140</v>
      </c>
      <c r="B56" s="58" t="s">
        <v>103</v>
      </c>
      <c r="C56" s="30"/>
      <c r="D56" s="30"/>
      <c r="E56" s="30"/>
      <c r="F56" s="30"/>
      <c r="G56" s="30"/>
      <c r="H56" s="30"/>
      <c r="I56" s="26"/>
      <c r="J56" s="26">
        <v>5</v>
      </c>
      <c r="K56" s="26">
        <v>5</v>
      </c>
      <c r="L56" s="26">
        <v>5</v>
      </c>
      <c r="M56" s="30"/>
      <c r="N56" s="30"/>
      <c r="O56" s="30"/>
      <c r="P56" s="30"/>
      <c r="Q56" s="26">
        <f>SUM(I56:P56)</f>
        <v>15</v>
      </c>
      <c r="R56" s="30"/>
      <c r="S56" s="36"/>
      <c r="T56" s="31"/>
      <c r="U56" s="32"/>
      <c r="V56" s="32"/>
      <c r="W56" s="32"/>
      <c r="X56" s="26"/>
    </row>
    <row r="57" spans="1:24" ht="58" x14ac:dyDescent="0.35">
      <c r="A57" s="44" t="s">
        <v>141</v>
      </c>
      <c r="B57" s="57" t="s">
        <v>142</v>
      </c>
      <c r="C57" s="30" t="s">
        <v>54</v>
      </c>
      <c r="D57" s="19">
        <v>4</v>
      </c>
      <c r="E57" s="19">
        <v>0</v>
      </c>
      <c r="F57" s="19">
        <v>5</v>
      </c>
      <c r="G57" s="19" t="s">
        <v>98</v>
      </c>
      <c r="H57" s="19" t="s">
        <v>32</v>
      </c>
      <c r="I57" s="19"/>
      <c r="J57" s="19">
        <v>5</v>
      </c>
      <c r="L57" s="19">
        <v>5</v>
      </c>
      <c r="M57" s="19"/>
      <c r="N57" s="19"/>
      <c r="O57" s="19"/>
      <c r="P57" s="19"/>
      <c r="Q57" s="30">
        <v>5</v>
      </c>
      <c r="R57" s="43" t="s">
        <v>143</v>
      </c>
      <c r="S57" s="27" t="s">
        <v>144</v>
      </c>
      <c r="T57" s="27" t="s">
        <v>145</v>
      </c>
      <c r="U57" s="29" t="s">
        <v>89</v>
      </c>
      <c r="V57" s="29"/>
      <c r="W57" s="29"/>
      <c r="X57" s="30"/>
    </row>
    <row r="58" spans="1:24" ht="58" x14ac:dyDescent="0.35">
      <c r="A58" s="44" t="s">
        <v>146</v>
      </c>
      <c r="B58" s="57" t="s">
        <v>147</v>
      </c>
      <c r="C58" s="30" t="s">
        <v>54</v>
      </c>
      <c r="D58" s="19">
        <v>2</v>
      </c>
      <c r="E58" s="19">
        <v>2</v>
      </c>
      <c r="F58" s="19">
        <v>5</v>
      </c>
      <c r="G58" s="19" t="s">
        <v>98</v>
      </c>
      <c r="H58" s="19" t="s">
        <v>32</v>
      </c>
      <c r="I58" s="19">
        <v>5</v>
      </c>
      <c r="K58" s="19">
        <v>5</v>
      </c>
      <c r="L58" s="19"/>
      <c r="M58" s="19"/>
      <c r="N58" s="19"/>
      <c r="O58" s="19"/>
      <c r="P58" s="19"/>
      <c r="Q58" s="30">
        <v>5</v>
      </c>
      <c r="R58" s="43" t="s">
        <v>148</v>
      </c>
      <c r="S58" s="27" t="s">
        <v>88</v>
      </c>
      <c r="T58" s="27" t="s">
        <v>145</v>
      </c>
      <c r="U58" s="29" t="s">
        <v>89</v>
      </c>
      <c r="V58" s="29"/>
      <c r="W58" s="29"/>
      <c r="X58" s="30"/>
    </row>
    <row r="59" spans="1:24" ht="58" x14ac:dyDescent="0.35">
      <c r="A59" s="62" t="s">
        <v>183</v>
      </c>
      <c r="B59" s="57" t="s">
        <v>149</v>
      </c>
      <c r="C59" s="30" t="s">
        <v>54</v>
      </c>
      <c r="D59" s="19">
        <v>2</v>
      </c>
      <c r="E59" s="60">
        <v>2</v>
      </c>
      <c r="F59" s="19">
        <v>5</v>
      </c>
      <c r="G59" s="19" t="s">
        <v>98</v>
      </c>
      <c r="H59" s="19" t="s">
        <v>36</v>
      </c>
      <c r="I59" s="19"/>
      <c r="J59" s="19">
        <v>5</v>
      </c>
      <c r="K59" s="19"/>
      <c r="L59" s="19">
        <v>5</v>
      </c>
      <c r="M59" s="19"/>
      <c r="N59" s="19"/>
      <c r="O59" s="19"/>
      <c r="P59" s="19"/>
      <c r="Q59" s="30">
        <v>5</v>
      </c>
      <c r="R59" s="43" t="s">
        <v>150</v>
      </c>
      <c r="S59" s="27" t="s">
        <v>144</v>
      </c>
      <c r="T59" s="27" t="s">
        <v>145</v>
      </c>
      <c r="U59" s="29" t="s">
        <v>89</v>
      </c>
      <c r="V59" s="66" t="s">
        <v>170</v>
      </c>
      <c r="W59" s="55" t="s">
        <v>149</v>
      </c>
      <c r="X59" s="30"/>
    </row>
    <row r="60" spans="1:24" ht="58" x14ac:dyDescent="0.35">
      <c r="A60" s="45" t="s">
        <v>151</v>
      </c>
      <c r="B60" s="57" t="s">
        <v>152</v>
      </c>
      <c r="C60" s="30" t="s">
        <v>54</v>
      </c>
      <c r="D60" s="60">
        <v>0</v>
      </c>
      <c r="E60" s="60">
        <v>2</v>
      </c>
      <c r="F60" s="30">
        <v>5</v>
      </c>
      <c r="G60" s="19" t="s">
        <v>31</v>
      </c>
      <c r="H60" s="23" t="s">
        <v>32</v>
      </c>
      <c r="I60" s="19">
        <v>5</v>
      </c>
      <c r="J60" s="19"/>
      <c r="K60" s="19">
        <v>5</v>
      </c>
      <c r="L60" s="19"/>
      <c r="M60" s="19"/>
      <c r="N60" s="19"/>
      <c r="O60" s="19"/>
      <c r="P60" s="19"/>
      <c r="Q60" s="30">
        <v>5</v>
      </c>
      <c r="R60" s="43" t="s">
        <v>153</v>
      </c>
      <c r="S60" s="27" t="s">
        <v>137</v>
      </c>
      <c r="T60" s="27" t="s">
        <v>145</v>
      </c>
      <c r="U60" s="29" t="s">
        <v>89</v>
      </c>
      <c r="V60" s="29"/>
      <c r="W60" s="29"/>
      <c r="X60" s="30"/>
    </row>
    <row r="61" spans="1:24" s="74" customFormat="1" ht="58" x14ac:dyDescent="0.35">
      <c r="A61" s="62" t="s">
        <v>184</v>
      </c>
      <c r="B61" s="63" t="s">
        <v>154</v>
      </c>
      <c r="C61" s="60" t="s">
        <v>54</v>
      </c>
      <c r="D61" s="70">
        <v>0</v>
      </c>
      <c r="E61" s="70">
        <v>2</v>
      </c>
      <c r="F61" s="60">
        <v>5</v>
      </c>
      <c r="G61" s="70" t="s">
        <v>31</v>
      </c>
      <c r="H61" s="72" t="s">
        <v>36</v>
      </c>
      <c r="I61" s="70"/>
      <c r="J61" s="70">
        <v>5</v>
      </c>
      <c r="K61" s="70"/>
      <c r="L61" s="70">
        <v>5</v>
      </c>
      <c r="M61" s="70"/>
      <c r="N61" s="70"/>
      <c r="O61" s="70"/>
      <c r="P61" s="70"/>
      <c r="Q61" s="60">
        <v>5</v>
      </c>
      <c r="R61" s="54" t="s">
        <v>155</v>
      </c>
      <c r="S61" s="73" t="s">
        <v>156</v>
      </c>
      <c r="T61" s="73" t="s">
        <v>145</v>
      </c>
      <c r="U61" s="62" t="s">
        <v>89</v>
      </c>
      <c r="V61" s="62"/>
      <c r="W61" s="62"/>
      <c r="X61" s="60"/>
    </row>
    <row r="62" spans="1:24" x14ac:dyDescent="0.35">
      <c r="A62" s="51" t="s">
        <v>157</v>
      </c>
      <c r="B62" s="58" t="s">
        <v>103</v>
      </c>
      <c r="C62" s="30"/>
      <c r="D62" s="30"/>
      <c r="E62" s="30"/>
      <c r="F62" s="30"/>
      <c r="G62" s="30"/>
      <c r="H62" s="30"/>
      <c r="I62" s="26"/>
      <c r="J62" s="28">
        <v>5</v>
      </c>
      <c r="K62" s="28">
        <v>5</v>
      </c>
      <c r="L62" s="28">
        <v>5</v>
      </c>
      <c r="M62" s="30"/>
      <c r="N62" s="30"/>
      <c r="O62" s="30"/>
      <c r="P62" s="30"/>
      <c r="Q62" s="26">
        <f>SUM(I62:P62)</f>
        <v>15</v>
      </c>
      <c r="R62" s="30"/>
      <c r="S62" s="36"/>
      <c r="T62" s="31"/>
      <c r="U62" s="32"/>
      <c r="V62" s="32"/>
      <c r="W62" s="32"/>
      <c r="X62" s="26"/>
    </row>
    <row r="63" spans="1:24" ht="58" x14ac:dyDescent="0.35">
      <c r="A63" s="45" t="s">
        <v>127</v>
      </c>
      <c r="B63" s="61" t="s">
        <v>128</v>
      </c>
      <c r="C63" s="30" t="s">
        <v>54</v>
      </c>
      <c r="D63" s="60">
        <v>2</v>
      </c>
      <c r="E63" s="60">
        <v>1</v>
      </c>
      <c r="F63" s="19">
        <v>5</v>
      </c>
      <c r="G63" s="19" t="s">
        <v>31</v>
      </c>
      <c r="H63" s="19" t="s">
        <v>36</v>
      </c>
      <c r="I63" s="19"/>
      <c r="J63" s="19">
        <v>5</v>
      </c>
      <c r="K63" s="19"/>
      <c r="L63" s="19">
        <v>5</v>
      </c>
      <c r="M63" s="19"/>
      <c r="N63" s="56"/>
      <c r="O63" s="19"/>
      <c r="P63" s="19"/>
      <c r="Q63" s="30">
        <v>5</v>
      </c>
      <c r="R63" s="43" t="s">
        <v>129</v>
      </c>
      <c r="S63" s="27" t="s">
        <v>88</v>
      </c>
      <c r="T63" s="41" t="s">
        <v>126</v>
      </c>
      <c r="U63" s="29" t="s">
        <v>96</v>
      </c>
      <c r="V63" s="63" t="s">
        <v>130</v>
      </c>
      <c r="W63" s="41" t="s">
        <v>131</v>
      </c>
      <c r="X63" s="30"/>
    </row>
    <row r="64" spans="1:24" ht="58" x14ac:dyDescent="0.35">
      <c r="A64" s="45" t="s">
        <v>132</v>
      </c>
      <c r="B64" s="45" t="s">
        <v>133</v>
      </c>
      <c r="C64" s="30" t="s">
        <v>54</v>
      </c>
      <c r="D64" s="19">
        <v>0</v>
      </c>
      <c r="E64" s="19">
        <v>2</v>
      </c>
      <c r="F64" s="19">
        <v>5</v>
      </c>
      <c r="G64" s="19" t="s">
        <v>31</v>
      </c>
      <c r="H64" s="19" t="s">
        <v>32</v>
      </c>
      <c r="I64" s="19">
        <v>5</v>
      </c>
      <c r="J64" s="19"/>
      <c r="K64" s="19">
        <v>5</v>
      </c>
      <c r="L64" s="19"/>
      <c r="M64" s="19"/>
      <c r="N64" s="19"/>
      <c r="O64" s="19"/>
      <c r="P64" s="19"/>
      <c r="Q64" s="30">
        <v>5</v>
      </c>
      <c r="R64" s="43" t="s">
        <v>134</v>
      </c>
      <c r="S64" s="27" t="s">
        <v>88</v>
      </c>
      <c r="T64" s="41" t="s">
        <v>126</v>
      </c>
      <c r="U64" s="29" t="s">
        <v>96</v>
      </c>
      <c r="V64" s="29"/>
      <c r="W64" s="29"/>
      <c r="X64" s="30"/>
    </row>
    <row r="65" spans="1:24" s="74" customFormat="1" ht="58" x14ac:dyDescent="0.35">
      <c r="A65" s="62" t="s">
        <v>184</v>
      </c>
      <c r="B65" s="63" t="s">
        <v>154</v>
      </c>
      <c r="C65" s="60" t="s">
        <v>54</v>
      </c>
      <c r="D65" s="70">
        <v>0</v>
      </c>
      <c r="E65" s="70">
        <v>2</v>
      </c>
      <c r="F65" s="60">
        <v>5</v>
      </c>
      <c r="G65" s="70" t="s">
        <v>31</v>
      </c>
      <c r="H65" s="72" t="s">
        <v>36</v>
      </c>
      <c r="I65" s="70"/>
      <c r="J65" s="70">
        <v>5</v>
      </c>
      <c r="K65" s="70"/>
      <c r="L65" s="70">
        <v>5</v>
      </c>
      <c r="M65" s="70"/>
      <c r="N65" s="70"/>
      <c r="O65" s="70"/>
      <c r="P65" s="70"/>
      <c r="Q65" s="60">
        <v>5</v>
      </c>
      <c r="R65" s="54" t="s">
        <v>155</v>
      </c>
      <c r="S65" s="73" t="s">
        <v>156</v>
      </c>
      <c r="T65" s="73" t="s">
        <v>145</v>
      </c>
      <c r="U65" s="62" t="s">
        <v>89</v>
      </c>
      <c r="V65" s="62"/>
      <c r="W65" s="62"/>
      <c r="X65" s="60"/>
    </row>
    <row r="66" spans="1:24" ht="58" x14ac:dyDescent="0.35">
      <c r="A66" s="62" t="s">
        <v>181</v>
      </c>
      <c r="B66" s="44" t="s">
        <v>135</v>
      </c>
      <c r="C66" s="30" t="s">
        <v>54</v>
      </c>
      <c r="D66" s="60">
        <v>0</v>
      </c>
      <c r="E66" s="19">
        <v>2</v>
      </c>
      <c r="F66" s="30">
        <v>5</v>
      </c>
      <c r="G66" s="19" t="s">
        <v>31</v>
      </c>
      <c r="H66" s="23" t="s">
        <v>32</v>
      </c>
      <c r="I66" s="19">
        <v>5</v>
      </c>
      <c r="J66" s="19"/>
      <c r="K66" s="19">
        <v>5</v>
      </c>
      <c r="L66" s="19"/>
      <c r="M66" s="19"/>
      <c r="N66" s="19"/>
      <c r="O66" s="19"/>
      <c r="P66" s="19"/>
      <c r="Q66" s="30">
        <v>5</v>
      </c>
      <c r="R66" s="43" t="s">
        <v>136</v>
      </c>
      <c r="S66" s="27" t="s">
        <v>137</v>
      </c>
      <c r="T66" s="41" t="s">
        <v>126</v>
      </c>
      <c r="U66" s="29" t="s">
        <v>96</v>
      </c>
      <c r="V66" s="63" t="s">
        <v>169</v>
      </c>
      <c r="W66" s="68" t="s">
        <v>135</v>
      </c>
      <c r="X66" s="30"/>
    </row>
    <row r="67" spans="1:24" ht="58" x14ac:dyDescent="0.35">
      <c r="A67" s="59" t="s">
        <v>151</v>
      </c>
      <c r="B67" s="44" t="s">
        <v>152</v>
      </c>
      <c r="C67" s="30" t="s">
        <v>54</v>
      </c>
      <c r="D67" s="60">
        <v>0</v>
      </c>
      <c r="E67" s="60">
        <v>2</v>
      </c>
      <c r="F67" s="30">
        <v>5</v>
      </c>
      <c r="G67" s="19" t="s">
        <v>31</v>
      </c>
      <c r="H67" s="23" t="s">
        <v>32</v>
      </c>
      <c r="I67" s="19">
        <v>5</v>
      </c>
      <c r="J67" s="19"/>
      <c r="K67" s="19">
        <v>5</v>
      </c>
      <c r="L67" s="19"/>
      <c r="M67" s="19"/>
      <c r="N67" s="19"/>
      <c r="O67" s="19"/>
      <c r="P67" s="19"/>
      <c r="Q67" s="30">
        <v>5</v>
      </c>
      <c r="R67" s="43" t="s">
        <v>153</v>
      </c>
      <c r="S67" s="27" t="s">
        <v>137</v>
      </c>
      <c r="T67" s="27" t="s">
        <v>145</v>
      </c>
      <c r="U67" s="29" t="s">
        <v>89</v>
      </c>
      <c r="V67" s="29"/>
      <c r="W67" s="29"/>
      <c r="X67" s="30"/>
    </row>
    <row r="68" spans="1:24" x14ac:dyDescent="0.35">
      <c r="A68" s="25" t="s">
        <v>158</v>
      </c>
      <c r="B68" s="25"/>
      <c r="C68" s="25"/>
      <c r="D68" s="26"/>
      <c r="E68" s="26"/>
      <c r="F68" s="26"/>
      <c r="G68" s="26"/>
      <c r="H68" s="26"/>
      <c r="I68" s="26">
        <f>SUM(I6+I16+I36+I41)</f>
        <v>39</v>
      </c>
      <c r="J68" s="26">
        <f>SUM(J6+J16+J36+J41)</f>
        <v>31</v>
      </c>
      <c r="K68" s="26">
        <f>SUM(K6+K1307+K36+K41)</f>
        <v>25</v>
      </c>
      <c r="L68" s="26">
        <f>SUM(L6+L16+L36+L41)</f>
        <v>25</v>
      </c>
      <c r="M68" s="26">
        <f>SUM(M6+M16+M36+M41)</f>
        <v>25</v>
      </c>
      <c r="N68" s="26">
        <f>SUM(N6+N16+N36+N41)</f>
        <v>25</v>
      </c>
      <c r="O68" s="26">
        <f>SUM(O6+O16+O36+O41)</f>
        <v>25</v>
      </c>
      <c r="P68" s="26">
        <f>SUM(P6+P16+P36+P41)</f>
        <v>45</v>
      </c>
      <c r="Q68" s="26">
        <f>SUM(I68:P68)</f>
        <v>240</v>
      </c>
      <c r="R68" s="26"/>
      <c r="S68" s="32"/>
      <c r="T68" s="32"/>
      <c r="U68" s="32"/>
      <c r="V68" s="32"/>
      <c r="W68" s="32"/>
      <c r="X68" s="26"/>
    </row>
    <row r="69" spans="1:24" x14ac:dyDescent="0.35">
      <c r="L69" s="5">
        <f>SUM(I68:L68)</f>
        <v>120</v>
      </c>
    </row>
    <row r="70" spans="1:24" ht="29" x14ac:dyDescent="0.35">
      <c r="B70" s="41" t="s">
        <v>159</v>
      </c>
    </row>
  </sheetData>
  <sheetProtection algorithmName="SHA-512" hashValue="OWPhL7Q6OH+NTlpbmD332PZrdqv0HguGvp/ZXoCyuiMA0QK0g9PANAICpmJXJZfBG4tgmf6VzQFhJAqh/GvKAA==" saltValue="vaPKviw5CXDqwej2RYcsog==" spinCount="100000" sheet="1" formatCells="0" formatColumns="0" formatRows="0" insertColumns="0" insertRows="0" insertHyperlinks="0" deleteColumns="0" deleteRows="0" sort="0" autoFilter="0" pivotTables="0"/>
  <autoFilter ref="A6:X70" xr:uid="{503AC525-6DC0-4A2E-92C6-25C3594332AA}"/>
  <mergeCells count="5">
    <mergeCell ref="A42:B42"/>
    <mergeCell ref="M2:N2"/>
    <mergeCell ref="O2:P2"/>
    <mergeCell ref="I2:J2"/>
    <mergeCell ref="K2:L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B8C99-86D4-47E1-B6A0-9E9DCA50E610}">
  <dimension ref="A1:C7"/>
  <sheetViews>
    <sheetView workbookViewId="0">
      <selection activeCell="F9" sqref="F9"/>
    </sheetView>
  </sheetViews>
  <sheetFormatPr defaultRowHeight="14.5" x14ac:dyDescent="0.35"/>
  <cols>
    <col min="1" max="1" width="19.7265625" bestFit="1" customWidth="1"/>
    <col min="2" max="2" width="11.54296875" bestFit="1" customWidth="1"/>
    <col min="3" max="3" width="15.453125" bestFit="1" customWidth="1"/>
  </cols>
  <sheetData>
    <row r="1" spans="1:3" x14ac:dyDescent="0.35">
      <c r="B1" t="s">
        <v>160</v>
      </c>
      <c r="C1" t="s">
        <v>161</v>
      </c>
    </row>
    <row r="2" spans="1:3" x14ac:dyDescent="0.35">
      <c r="A2" t="s">
        <v>162</v>
      </c>
      <c r="B2">
        <v>60</v>
      </c>
      <c r="C2">
        <v>100</v>
      </c>
    </row>
    <row r="3" spans="1:3" x14ac:dyDescent="0.35">
      <c r="A3" t="s">
        <v>163</v>
      </c>
      <c r="B3">
        <v>6</v>
      </c>
    </row>
    <row r="4" spans="1:3" x14ac:dyDescent="0.35">
      <c r="A4" t="s">
        <v>164</v>
      </c>
      <c r="B4">
        <v>24</v>
      </c>
    </row>
    <row r="5" spans="1:3" x14ac:dyDescent="0.35">
      <c r="A5" t="s">
        <v>165</v>
      </c>
      <c r="B5">
        <v>30</v>
      </c>
    </row>
    <row r="6" spans="1:3" x14ac:dyDescent="0.35">
      <c r="A6" t="s">
        <v>166</v>
      </c>
      <c r="C6">
        <v>20</v>
      </c>
    </row>
    <row r="7" spans="1:3" x14ac:dyDescent="0.35">
      <c r="B7">
        <f>SUM(B2:B5)</f>
        <v>120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77d29e2-205b-4ea4-82af-9cc6e9f7e758">
      <UserInfo>
        <DisplayName/>
        <AccountId xsi:nil="true"/>
        <AccountType/>
      </UserInfo>
    </SharedWithUsers>
    <MediaLengthInSeconds xmlns="87448cc1-fbe9-4e1e-9494-dcd6d4c14d2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124B05E702F54B8C3127FC6DF4FAA2" ma:contentTypeVersion="8" ma:contentTypeDescription="Create a new document." ma:contentTypeScope="" ma:versionID="a37e74165955c14781103ca5c0390290">
  <xsd:schema xmlns:xsd="http://www.w3.org/2001/XMLSchema" xmlns:xs="http://www.w3.org/2001/XMLSchema" xmlns:p="http://schemas.microsoft.com/office/2006/metadata/properties" xmlns:ns2="87448cc1-fbe9-4e1e-9494-dcd6d4c14d2d" xmlns:ns3="977d29e2-205b-4ea4-82af-9cc6e9f7e758" targetNamespace="http://schemas.microsoft.com/office/2006/metadata/properties" ma:root="true" ma:fieldsID="5a1027a27542fe4a5f27510551d99e6e" ns2:_="" ns3:_="">
    <xsd:import namespace="87448cc1-fbe9-4e1e-9494-dcd6d4c14d2d"/>
    <xsd:import namespace="977d29e2-205b-4ea4-82af-9cc6e9f7e7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448cc1-fbe9-4e1e-9494-dcd6d4c14d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7d29e2-205b-4ea4-82af-9cc6e9f7e75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EA943C-7CA4-4FDD-896F-CB21FF4AC65C}">
  <ds:schemaRefs>
    <ds:schemaRef ds:uri="http://schemas.microsoft.com/office/2006/metadata/properties"/>
    <ds:schemaRef ds:uri="http://schemas.microsoft.com/office/infopath/2007/PartnerControls"/>
    <ds:schemaRef ds:uri="977d29e2-205b-4ea4-82af-9cc6e9f7e758"/>
    <ds:schemaRef ds:uri="87448cc1-fbe9-4e1e-9494-dcd6d4c14d2d"/>
  </ds:schemaRefs>
</ds:datastoreItem>
</file>

<file path=customXml/itemProps2.xml><?xml version="1.0" encoding="utf-8"?>
<ds:datastoreItem xmlns:ds="http://schemas.openxmlformats.org/officeDocument/2006/customXml" ds:itemID="{6EC1135F-177E-483C-9BBF-D2EE6F00328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AD5B29-282B-4D57-BA5C-566581B568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448cc1-fbe9-4e1e-9494-dcd6d4c14d2d"/>
    <ds:schemaRef ds:uri="977d29e2-205b-4ea4-82af-9cc6e9f7e7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Munka1</vt:lpstr>
      <vt:lpstr>Munka2</vt:lpstr>
    </vt:vector>
  </TitlesOfParts>
  <Manager/>
  <Company>Budapest Corvinus Egyetem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Barreto Jozefa</dc:creator>
  <cp:keywords/>
  <dc:description/>
  <cp:lastModifiedBy>Kálmán László</cp:lastModifiedBy>
  <cp:revision/>
  <dcterms:created xsi:type="dcterms:W3CDTF">2024-02-20T13:56:26Z</dcterms:created>
  <dcterms:modified xsi:type="dcterms:W3CDTF">2024-05-16T13:18:28Z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0x010100C3124B05E702F54B8C3127FC6DF4FAA2</vt:lpwstr>
  </property>
  <property fmtid="{D5CDD505-2E9C-101B-9397-08002B2CF9AE}" pid="3" name="Order">
    <vt:r8>113300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</Properties>
</file>