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rret\Documents\"/>
    </mc:Choice>
  </mc:AlternateContent>
  <xr:revisionPtr revIDLastSave="0" documentId="13_ncr:1_{B61811B4-7DAA-40CD-A968-675B9A6F5DD5}" xr6:coauthVersionLast="47" xr6:coauthVersionMax="47" xr10:uidLastSave="{00000000-0000-0000-0000-000000000000}"/>
  <bookViews>
    <workbookView xWindow="28680" yWindow="-120" windowWidth="29040" windowHeight="15840" xr2:uid="{962FD165-746D-4F44-A250-4620AD1B0254}"/>
  </bookViews>
  <sheets>
    <sheet name="Economics progr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7" i="1" l="1"/>
  <c r="S67" i="1"/>
  <c r="R67" i="1"/>
  <c r="Q67" i="1"/>
  <c r="P67" i="1"/>
  <c r="L67" i="1"/>
  <c r="K67" i="1"/>
  <c r="J67" i="1"/>
  <c r="I67" i="1"/>
  <c r="U61" i="1"/>
  <c r="U55" i="1"/>
  <c r="U49" i="1"/>
  <c r="U43" i="1"/>
  <c r="P41" i="1"/>
  <c r="O41" i="1"/>
  <c r="O67" i="1" s="1"/>
  <c r="N41" i="1"/>
  <c r="N67" i="1" s="1"/>
  <c r="M41" i="1"/>
  <c r="M67" i="1" s="1"/>
  <c r="L41" i="1"/>
  <c r="K41" i="1"/>
  <c r="J41" i="1"/>
  <c r="I41" i="1"/>
  <c r="U41" i="1" s="1"/>
  <c r="U36" i="1"/>
  <c r="U17" i="1"/>
  <c r="U16" i="1"/>
  <c r="U6" i="1"/>
  <c r="U5" i="1"/>
  <c r="U67" i="1" l="1"/>
</calcChain>
</file>

<file path=xl/sharedStrings.xml><?xml version="1.0" encoding="utf-8"?>
<sst xmlns="http://schemas.openxmlformats.org/spreadsheetml/2006/main" count="480" uniqueCount="182">
  <si>
    <t xml:space="preserve">PNNKPT20ABP- Budapest, English language, curriculum for full time training of the  2023/2024 </t>
  </si>
  <si>
    <t>New Subject code</t>
  </si>
  <si>
    <t>Subject name</t>
  </si>
  <si>
    <t>Type of the</t>
  </si>
  <si>
    <t>classes per week</t>
  </si>
  <si>
    <t>CREDITS</t>
  </si>
  <si>
    <t>Evaluation</t>
  </si>
  <si>
    <t>fall or spring semester</t>
  </si>
  <si>
    <t>2023/24 Academic year</t>
  </si>
  <si>
    <t>2024/25 Academic year</t>
  </si>
  <si>
    <t>2025/26 Academic year</t>
  </si>
  <si>
    <t>2026/27 Academic year</t>
  </si>
  <si>
    <t>credits</t>
  </si>
  <si>
    <t>responsible of the subject</t>
  </si>
  <si>
    <t>Institution</t>
  </si>
  <si>
    <t>Prerequisite Course</t>
  </si>
  <si>
    <t>Equivalent Course</t>
  </si>
  <si>
    <t>Individual Learning Plan</t>
  </si>
  <si>
    <t>L</t>
  </si>
  <si>
    <t>S</t>
  </si>
  <si>
    <t>Fall</t>
  </si>
  <si>
    <t>Spring</t>
  </si>
  <si>
    <t>ID</t>
  </si>
  <si>
    <t>Course</t>
  </si>
  <si>
    <t>ea</t>
  </si>
  <si>
    <t>sz</t>
  </si>
  <si>
    <t>Q1</t>
  </si>
  <si>
    <t>Q2</t>
  </si>
  <si>
    <t>Q3</t>
  </si>
  <si>
    <t>Q4</t>
  </si>
  <si>
    <t>Q5</t>
  </si>
  <si>
    <t>Q6</t>
  </si>
  <si>
    <t>Q7</t>
  </si>
  <si>
    <t>Q8</t>
  </si>
  <si>
    <t>Core courses</t>
  </si>
  <si>
    <t>Basic core courses</t>
  </si>
  <si>
    <t>PHKGI001</t>
  </si>
  <si>
    <t>Research 1</t>
  </si>
  <si>
    <t>C</t>
  </si>
  <si>
    <t>pg</t>
  </si>
  <si>
    <t>fall</t>
  </si>
  <si>
    <t>+</t>
  </si>
  <si>
    <t>Csóka Péter</t>
  </si>
  <si>
    <t>Pénzügy Intézet</t>
  </si>
  <si>
    <t>PHKGI002</t>
  </si>
  <si>
    <t>Research 2</t>
  </si>
  <si>
    <t>spring</t>
  </si>
  <si>
    <t>PHKGI003</t>
  </si>
  <si>
    <t>Research 3</t>
  </si>
  <si>
    <t>PHKGI004</t>
  </si>
  <si>
    <t>Research 4</t>
  </si>
  <si>
    <t>PHKGI005</t>
  </si>
  <si>
    <t>Research 5</t>
  </si>
  <si>
    <t>PHKGI006</t>
  </si>
  <si>
    <t>Research 6</t>
  </si>
  <si>
    <t>PHKGI007</t>
  </si>
  <si>
    <t>Research 7</t>
  </si>
  <si>
    <t>PHKGI008</t>
  </si>
  <si>
    <t>Research 8</t>
  </si>
  <si>
    <t>Core elective courses</t>
  </si>
  <si>
    <t>Basic core elective courses</t>
  </si>
  <si>
    <t>Compulsory elective teaching,proposal defence: in the first 4 semester at least 6 credits must be completed</t>
  </si>
  <si>
    <t>PHKGI009</t>
  </si>
  <si>
    <t>Teaching credit 2.</t>
  </si>
  <si>
    <t>CE</t>
  </si>
  <si>
    <t>PHKGI010</t>
  </si>
  <si>
    <t>Teaching credit 3.</t>
  </si>
  <si>
    <t>PHKGI011</t>
  </si>
  <si>
    <t>Teaching credit 4.</t>
  </si>
  <si>
    <t>PHKGI012</t>
  </si>
  <si>
    <t>Teaching credit 5.</t>
  </si>
  <si>
    <t>PHKGI013</t>
  </si>
  <si>
    <t>Teaching credit 6.</t>
  </si>
  <si>
    <t>PHKGI014</t>
  </si>
  <si>
    <t>Teaching credit 7.</t>
  </si>
  <si>
    <t>PHKGI015</t>
  </si>
  <si>
    <t>Teaching credit 8.</t>
  </si>
  <si>
    <t>PHKGI016</t>
  </si>
  <si>
    <t>Thesis proposal defence</t>
  </si>
  <si>
    <t>PHKGI017</t>
  </si>
  <si>
    <t>Other teaching activities credit 2.</t>
  </si>
  <si>
    <t>PHKGI018</t>
  </si>
  <si>
    <t>Other teaching activities credit 3.</t>
  </si>
  <si>
    <t>PHKGI019</t>
  </si>
  <si>
    <t>Other teaching activities credit 4.</t>
  </si>
  <si>
    <t>PHKGI020</t>
  </si>
  <si>
    <t>Other teaching activities credit 5.</t>
  </si>
  <si>
    <t>PHKGI021</t>
  </si>
  <si>
    <t>Other teaching activities credit 6.</t>
  </si>
  <si>
    <t>PHKGI022</t>
  </si>
  <si>
    <t>Other teaching activities credit 7.</t>
  </si>
  <si>
    <t>PHKGI023</t>
  </si>
  <si>
    <t>Other teaching activities credit 8.</t>
  </si>
  <si>
    <t>Programs</t>
  </si>
  <si>
    <t>Economics</t>
  </si>
  <si>
    <t>Complusory courses</t>
  </si>
  <si>
    <t>PHKGI047</t>
  </si>
  <si>
    <t>Advanced Microeconomics*</t>
  </si>
  <si>
    <t>ex</t>
  </si>
  <si>
    <t>Habis Helga</t>
  </si>
  <si>
    <t>Institute of Economics</t>
  </si>
  <si>
    <t>KG00059NAMB</t>
  </si>
  <si>
    <t>Advanced Microeconomics</t>
  </si>
  <si>
    <t>PHKGI048</t>
  </si>
  <si>
    <t>Econometrics*</t>
  </si>
  <si>
    <t xml:space="preserve">fall </t>
  </si>
  <si>
    <t>Elek Péter</t>
  </si>
  <si>
    <t>KG00063NAMB</t>
  </si>
  <si>
    <t>Econometrics</t>
  </si>
  <si>
    <t>PHKGI049</t>
  </si>
  <si>
    <t>Causal Data Analysis*</t>
  </si>
  <si>
    <t>Telegdy Álmos</t>
  </si>
  <si>
    <t>KG00137NAMB</t>
  </si>
  <si>
    <t>Causal Data Analysis</t>
  </si>
  <si>
    <t>PHKGI050</t>
  </si>
  <si>
    <t>Advanced Macroeconomics*</t>
  </si>
  <si>
    <t>Major Klára</t>
  </si>
  <si>
    <t>Insitute of Economics</t>
  </si>
  <si>
    <t>KG00136NAMB</t>
  </si>
  <si>
    <t>Advanced Macroeconomics</t>
  </si>
  <si>
    <t xml:space="preserve">Specialisations courses </t>
  </si>
  <si>
    <t>Students have to take 6 specialization courses, of which 3 must be from one specialization</t>
  </si>
  <si>
    <t>Macroeconomics specialization</t>
  </si>
  <si>
    <t>PHKGI051</t>
  </si>
  <si>
    <t>Time Series Analysis</t>
  </si>
  <si>
    <t>(5)</t>
  </si>
  <si>
    <t>Zsolt Darvas</t>
  </si>
  <si>
    <t>PHKGI052</t>
  </si>
  <si>
    <t>Growth and Development (Intensive week)</t>
  </si>
  <si>
    <t>Ákos Valentinyi</t>
  </si>
  <si>
    <t>PHKGI053</t>
  </si>
  <si>
    <t>Dynamic Macroeconomics: Theory and Applications I.*</t>
  </si>
  <si>
    <t>Klára Major</t>
  </si>
  <si>
    <t>KOZG001NAMB</t>
  </si>
  <si>
    <t>Dynamic Macroeconomics: Theory and Applications I.</t>
  </si>
  <si>
    <t>PHKGI054</t>
  </si>
  <si>
    <t>Dynamic Macroeconomics: Theory and Applications II.*</t>
  </si>
  <si>
    <t>István Kónya</t>
  </si>
  <si>
    <t>KOZG002NAMB</t>
  </si>
  <si>
    <t>Dynamic Macroeconomics: Theory and Applications II.</t>
  </si>
  <si>
    <t>PHKGI055</t>
  </si>
  <si>
    <t>Advanced Topics in Macroeconomics</t>
  </si>
  <si>
    <t>Empirics specialization</t>
  </si>
  <si>
    <t>PHKGI056</t>
  </si>
  <si>
    <t>Labor Economics*</t>
  </si>
  <si>
    <t>Zoltán Hermann</t>
  </si>
  <si>
    <t>GKGM006NAMB</t>
  </si>
  <si>
    <t>Labour Economics</t>
  </si>
  <si>
    <t>PHKGI057</t>
  </si>
  <si>
    <t>Empirical Corporate Governance*</t>
  </si>
  <si>
    <t>Álmos Telegdy</t>
  </si>
  <si>
    <t>KOZG055NAMB</t>
  </si>
  <si>
    <t>Empirical Corporate Governance</t>
  </si>
  <si>
    <t>PHKGI058</t>
  </si>
  <si>
    <t>Advanced Econometrics</t>
  </si>
  <si>
    <t>Péter Elek</t>
  </si>
  <si>
    <t>PHKGI059</t>
  </si>
  <si>
    <t>Advanced Topics in Empirical Finance</t>
  </si>
  <si>
    <t>Zsuzsa Huszár</t>
  </si>
  <si>
    <t>Insititute of Finance</t>
  </si>
  <si>
    <t>Economic Theory specialization</t>
  </si>
  <si>
    <t>PHKGI060</t>
  </si>
  <si>
    <t>Game Theory</t>
  </si>
  <si>
    <t>Miklós Pintér</t>
  </si>
  <si>
    <t>Institute of Operation and Decision Sciences</t>
  </si>
  <si>
    <t>PHKGI061</t>
  </si>
  <si>
    <t>Advanced Topics in Microeconomics</t>
  </si>
  <si>
    <t>Barna Bakó</t>
  </si>
  <si>
    <t>PHKGI062</t>
  </si>
  <si>
    <t>Operations Research and Nonlinear Optimization</t>
  </si>
  <si>
    <t>Tibor lllés</t>
  </si>
  <si>
    <t>PHKGI063</t>
  </si>
  <si>
    <t>Methods in Finance Theory</t>
  </si>
  <si>
    <t>Péter Csóka</t>
  </si>
  <si>
    <t>PHKGI064</t>
  </si>
  <si>
    <t>Stochastic Control and Optimization in Finance</t>
  </si>
  <si>
    <t>Zsolt Bihary</t>
  </si>
  <si>
    <t>Finance specialization</t>
  </si>
  <si>
    <r>
      <rPr>
        <strike/>
        <sz val="11"/>
        <rFont val="Arial"/>
        <family val="2"/>
        <charset val="238"/>
      </rPr>
      <t xml:space="preserve">0
</t>
    </r>
    <r>
      <rPr>
        <sz val="11"/>
        <rFont val="Arial"/>
        <family val="2"/>
        <charset val="238"/>
      </rPr>
      <t>4</t>
    </r>
  </si>
  <si>
    <r>
      <rPr>
        <strike/>
        <sz val="11"/>
        <rFont val="Arial"/>
        <family val="2"/>
        <charset val="238"/>
      </rPr>
      <t xml:space="preserve">4
</t>
    </r>
    <r>
      <rPr>
        <sz val="11"/>
        <rFont val="Arial"/>
        <family val="2"/>
        <charset val="238"/>
      </rPr>
      <t>2</t>
    </r>
  </si>
  <si>
    <t>Credits overall</t>
  </si>
  <si>
    <t>*közgazdasági elemző mesterszakkal közös tárgy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</si>
</sst>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trike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 wrapText="1"/>
    </xf>
    <xf numFmtId="0" fontId="7" fillId="7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left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 wrapText="1"/>
    </xf>
    <xf numFmtId="0" fontId="7" fillId="9" borderId="1" xfId="1" applyFont="1" applyFill="1" applyBorder="1" applyAlignment="1">
      <alignment horizontal="center" vertical="center"/>
    </xf>
    <xf numFmtId="0" fontId="3" fillId="10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left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3" fillId="11" borderId="1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7" fillId="12" borderId="1" xfId="1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vertical="center"/>
    </xf>
    <xf numFmtId="0" fontId="7" fillId="12" borderId="1" xfId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 wrapText="1"/>
    </xf>
    <xf numFmtId="0" fontId="7" fillId="13" borderId="1" xfId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 wrapText="1"/>
    </xf>
    <xf numFmtId="0" fontId="7" fillId="13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7" fillId="12" borderId="1" xfId="1" applyFont="1" applyFill="1" applyBorder="1" applyAlignment="1">
      <alignment horizontal="left" vertical="center"/>
    </xf>
    <xf numFmtId="0" fontId="7" fillId="12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0" fontId="3" fillId="0" borderId="1" xfId="1" quotePrefix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14" borderId="1" xfId="1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left" vertical="center" wrapText="1"/>
    </xf>
    <xf numFmtId="0" fontId="7" fillId="12" borderId="1" xfId="1" applyFont="1" applyFill="1" applyBorder="1" applyAlignment="1">
      <alignment vertical="center" wrapText="1"/>
    </xf>
    <xf numFmtId="0" fontId="7" fillId="14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7" fillId="3" borderId="1" xfId="1" applyFont="1" applyFill="1" applyBorder="1" applyAlignment="1">
      <alignment vertical="top"/>
    </xf>
    <xf numFmtId="0" fontId="7" fillId="3" borderId="1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7" fillId="12" borderId="1" xfId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textRotation="90" wrapText="1"/>
    </xf>
    <xf numFmtId="0" fontId="7" fillId="4" borderId="1" xfId="1" applyFont="1" applyFill="1" applyBorder="1" applyAlignment="1">
      <alignment horizontal="left" vertical="center" wrapText="1"/>
    </xf>
    <xf numFmtId="0" fontId="3" fillId="1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 xr:uid="{03D792B5-D6BB-445C-865C-DD1D0852A3B6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A5FAA-C7CF-42CC-B47E-D7FD952B693C}">
  <sheetPr>
    <tabColor rgb="FFFF0000"/>
  </sheetPr>
  <dimension ref="A1:AF72"/>
  <sheetViews>
    <sheetView tabSelected="1" zoomScale="86" zoomScaleNormal="86" workbookViewId="0">
      <selection activeCell="C52" sqref="A52:XFD52"/>
    </sheetView>
  </sheetViews>
  <sheetFormatPr defaultColWidth="8.5703125" defaultRowHeight="14.25" customHeight="1" x14ac:dyDescent="0.25"/>
  <cols>
    <col min="1" max="1" width="13" style="1" customWidth="1"/>
    <col min="2" max="2" width="45.5703125" style="73" customWidth="1"/>
    <col min="3" max="3" width="9" style="66" customWidth="1"/>
    <col min="4" max="4" width="6.5703125" style="66" customWidth="1"/>
    <col min="5" max="5" width="9.140625" style="66" customWidth="1"/>
    <col min="6" max="6" width="7.5703125" style="66" customWidth="1"/>
    <col min="7" max="7" width="7.140625" style="66" customWidth="1"/>
    <col min="8" max="8" width="7.42578125" style="66" bestFit="1" customWidth="1"/>
    <col min="9" max="16" width="6.42578125" style="66" customWidth="1"/>
    <col min="17" max="20" width="7.42578125" style="66" customWidth="1"/>
    <col min="21" max="21" width="8.5703125" style="66"/>
    <col min="22" max="22" width="17.85546875" style="73" customWidth="1"/>
    <col min="23" max="23" width="24.140625" style="1" customWidth="1"/>
    <col min="24" max="24" width="18.42578125" style="74" customWidth="1"/>
    <col min="25" max="25" width="23" style="73" customWidth="1"/>
    <col min="26" max="26" width="18" style="1" customWidth="1"/>
    <col min="27" max="27" width="25.42578125" style="73" customWidth="1"/>
    <col min="28" max="16384" width="8.5703125" style="1"/>
  </cols>
  <sheetData>
    <row r="1" spans="1:32" ht="36.75" customHeight="1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</row>
    <row r="2" spans="1:32" s="3" customFormat="1" ht="54" customHeight="1" x14ac:dyDescent="0.25">
      <c r="A2" s="81" t="s">
        <v>1</v>
      </c>
      <c r="B2" s="82" t="s">
        <v>2</v>
      </c>
      <c r="C2" s="83" t="s">
        <v>3</v>
      </c>
      <c r="D2" s="84" t="s">
        <v>4</v>
      </c>
      <c r="E2" s="84"/>
      <c r="F2" s="83" t="s">
        <v>5</v>
      </c>
      <c r="G2" s="83" t="s">
        <v>6</v>
      </c>
      <c r="H2" s="83" t="s">
        <v>7</v>
      </c>
      <c r="I2" s="85" t="s">
        <v>8</v>
      </c>
      <c r="J2" s="85"/>
      <c r="K2" s="85" t="s">
        <v>8</v>
      </c>
      <c r="L2" s="85"/>
      <c r="M2" s="85" t="s">
        <v>9</v>
      </c>
      <c r="N2" s="85"/>
      <c r="O2" s="85" t="s">
        <v>9</v>
      </c>
      <c r="P2" s="85"/>
      <c r="Q2" s="85" t="s">
        <v>10</v>
      </c>
      <c r="R2" s="85"/>
      <c r="S2" s="85" t="s">
        <v>11</v>
      </c>
      <c r="T2" s="85"/>
      <c r="U2" s="82" t="s">
        <v>12</v>
      </c>
      <c r="V2" s="82" t="s">
        <v>13</v>
      </c>
      <c r="W2" s="82" t="s">
        <v>14</v>
      </c>
      <c r="X2" s="82" t="s">
        <v>15</v>
      </c>
      <c r="Y2" s="82"/>
      <c r="Z2" s="82" t="s">
        <v>16</v>
      </c>
      <c r="AA2" s="82"/>
      <c r="AB2" s="86" t="s">
        <v>17</v>
      </c>
      <c r="AC2" s="2"/>
      <c r="AD2" s="2"/>
      <c r="AE2" s="2"/>
      <c r="AF2" s="2"/>
    </row>
    <row r="3" spans="1:32" s="3" customFormat="1" ht="18" customHeight="1" x14ac:dyDescent="0.25">
      <c r="A3" s="81"/>
      <c r="B3" s="82"/>
      <c r="C3" s="83"/>
      <c r="D3" s="4" t="s">
        <v>18</v>
      </c>
      <c r="E3" s="4" t="s">
        <v>19</v>
      </c>
      <c r="F3" s="83"/>
      <c r="G3" s="83"/>
      <c r="H3" s="83"/>
      <c r="I3" s="82" t="s">
        <v>20</v>
      </c>
      <c r="J3" s="82"/>
      <c r="K3" s="82" t="s">
        <v>21</v>
      </c>
      <c r="L3" s="82"/>
      <c r="M3" s="82" t="s">
        <v>20</v>
      </c>
      <c r="N3" s="82"/>
      <c r="O3" s="82" t="s">
        <v>21</v>
      </c>
      <c r="P3" s="82"/>
      <c r="Q3" s="5" t="s">
        <v>20</v>
      </c>
      <c r="R3" s="5" t="s">
        <v>21</v>
      </c>
      <c r="S3" s="5" t="s">
        <v>20</v>
      </c>
      <c r="T3" s="5" t="s">
        <v>21</v>
      </c>
      <c r="U3" s="82"/>
      <c r="V3" s="82"/>
      <c r="W3" s="82"/>
      <c r="X3" s="82" t="s">
        <v>22</v>
      </c>
      <c r="Y3" s="82" t="s">
        <v>23</v>
      </c>
      <c r="Z3" s="82" t="s">
        <v>22</v>
      </c>
      <c r="AA3" s="82" t="s">
        <v>23</v>
      </c>
      <c r="AB3" s="86"/>
      <c r="AC3" s="2"/>
      <c r="AD3" s="2"/>
      <c r="AE3" s="2"/>
      <c r="AF3" s="2"/>
    </row>
    <row r="4" spans="1:32" s="3" customFormat="1" ht="15" customHeight="1" x14ac:dyDescent="0.25">
      <c r="A4" s="81"/>
      <c r="B4" s="82"/>
      <c r="C4" s="83"/>
      <c r="D4" s="6" t="s">
        <v>24</v>
      </c>
      <c r="E4" s="6" t="s">
        <v>25</v>
      </c>
      <c r="F4" s="83"/>
      <c r="G4" s="83"/>
      <c r="H4" s="83"/>
      <c r="I4" s="5" t="s">
        <v>26</v>
      </c>
      <c r="J4" s="5" t="s">
        <v>27</v>
      </c>
      <c r="K4" s="5" t="s">
        <v>28</v>
      </c>
      <c r="L4" s="5" t="s">
        <v>29</v>
      </c>
      <c r="M4" s="5" t="s">
        <v>30</v>
      </c>
      <c r="N4" s="5" t="s">
        <v>31</v>
      </c>
      <c r="O4" s="5" t="s">
        <v>32</v>
      </c>
      <c r="P4" s="5" t="s">
        <v>33</v>
      </c>
      <c r="Q4" s="7">
        <v>5</v>
      </c>
      <c r="R4" s="7">
        <v>6</v>
      </c>
      <c r="S4" s="7">
        <v>7</v>
      </c>
      <c r="T4" s="7">
        <v>8</v>
      </c>
      <c r="U4" s="82"/>
      <c r="V4" s="82"/>
      <c r="W4" s="82"/>
      <c r="X4" s="82"/>
      <c r="Y4" s="82"/>
      <c r="Z4" s="82"/>
      <c r="AA4" s="82"/>
      <c r="AB4" s="86"/>
      <c r="AC4" s="2"/>
      <c r="AD4" s="2"/>
      <c r="AE4" s="2"/>
      <c r="AF4" s="2"/>
    </row>
    <row r="5" spans="1:32" ht="15" x14ac:dyDescent="0.25">
      <c r="A5" s="76" t="s">
        <v>34</v>
      </c>
      <c r="B5" s="8"/>
      <c r="C5" s="9"/>
      <c r="D5" s="9"/>
      <c r="E5" s="9"/>
      <c r="F5" s="9"/>
      <c r="G5" s="9"/>
      <c r="H5" s="9"/>
      <c r="I5" s="9">
        <v>0</v>
      </c>
      <c r="J5" s="9">
        <v>15</v>
      </c>
      <c r="K5" s="9">
        <v>0</v>
      </c>
      <c r="L5" s="9">
        <v>15</v>
      </c>
      <c r="M5" s="9">
        <v>0</v>
      </c>
      <c r="N5" s="9">
        <v>15</v>
      </c>
      <c r="O5" s="9">
        <v>0</v>
      </c>
      <c r="P5" s="9">
        <v>15</v>
      </c>
      <c r="Q5" s="9">
        <v>25</v>
      </c>
      <c r="R5" s="9">
        <v>25</v>
      </c>
      <c r="S5" s="9">
        <v>25</v>
      </c>
      <c r="T5" s="9">
        <v>25</v>
      </c>
      <c r="U5" s="9">
        <f>SUM(I5:T5)</f>
        <v>160</v>
      </c>
      <c r="V5" s="10"/>
      <c r="W5" s="11"/>
      <c r="X5" s="11"/>
      <c r="Y5" s="11"/>
      <c r="Z5" s="11"/>
      <c r="AA5" s="11"/>
      <c r="AB5" s="11"/>
    </row>
    <row r="6" spans="1:32" ht="15" x14ac:dyDescent="0.25">
      <c r="A6" s="12" t="s">
        <v>35</v>
      </c>
      <c r="B6" s="13"/>
      <c r="C6" s="14"/>
      <c r="D6" s="14"/>
      <c r="E6" s="14"/>
      <c r="F6" s="14"/>
      <c r="G6" s="14"/>
      <c r="H6" s="15"/>
      <c r="I6" s="15">
        <v>0</v>
      </c>
      <c r="J6" s="15">
        <v>15</v>
      </c>
      <c r="K6" s="14">
        <v>0</v>
      </c>
      <c r="L6" s="14">
        <v>15</v>
      </c>
      <c r="M6" s="14">
        <v>0</v>
      </c>
      <c r="N6" s="14">
        <v>15</v>
      </c>
      <c r="O6" s="14">
        <v>0</v>
      </c>
      <c r="P6" s="14">
        <v>15</v>
      </c>
      <c r="Q6" s="14">
        <v>25</v>
      </c>
      <c r="R6" s="14">
        <v>25</v>
      </c>
      <c r="S6" s="14">
        <v>25</v>
      </c>
      <c r="T6" s="14">
        <v>25</v>
      </c>
      <c r="U6" s="14">
        <f>SUM(I6:T6)</f>
        <v>160</v>
      </c>
      <c r="V6" s="16"/>
      <c r="W6" s="17"/>
      <c r="X6" s="17"/>
      <c r="Y6" s="17"/>
      <c r="Z6" s="17"/>
      <c r="AA6" s="17"/>
      <c r="AB6" s="17"/>
    </row>
    <row r="7" spans="1:32" ht="15" customHeight="1" x14ac:dyDescent="0.25">
      <c r="A7" s="18" t="s">
        <v>36</v>
      </c>
      <c r="B7" s="19" t="s">
        <v>37</v>
      </c>
      <c r="C7" s="20" t="s">
        <v>38</v>
      </c>
      <c r="D7" s="20"/>
      <c r="E7" s="20"/>
      <c r="F7" s="20">
        <v>15</v>
      </c>
      <c r="G7" s="20" t="s">
        <v>39</v>
      </c>
      <c r="H7" s="20" t="s">
        <v>40</v>
      </c>
      <c r="I7" s="5" t="s">
        <v>41</v>
      </c>
      <c r="J7" s="5">
        <v>15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>
        <v>15</v>
      </c>
      <c r="V7" s="19" t="s">
        <v>42</v>
      </c>
      <c r="W7" s="19" t="s">
        <v>43</v>
      </c>
      <c r="X7" s="5"/>
      <c r="Y7" s="5"/>
      <c r="Z7" s="5"/>
      <c r="AA7" s="5"/>
      <c r="AB7" s="5"/>
    </row>
    <row r="8" spans="1:32" ht="15" customHeight="1" x14ac:dyDescent="0.25">
      <c r="A8" s="18" t="s">
        <v>44</v>
      </c>
      <c r="B8" s="19" t="s">
        <v>45</v>
      </c>
      <c r="C8" s="20" t="s">
        <v>38</v>
      </c>
      <c r="D8" s="20"/>
      <c r="E8" s="20"/>
      <c r="F8" s="20">
        <v>15</v>
      </c>
      <c r="G8" s="20" t="s">
        <v>39</v>
      </c>
      <c r="H8" s="20" t="s">
        <v>46</v>
      </c>
      <c r="I8" s="5"/>
      <c r="J8" s="5"/>
      <c r="K8" s="20" t="s">
        <v>41</v>
      </c>
      <c r="L8" s="20">
        <v>15</v>
      </c>
      <c r="M8" s="20"/>
      <c r="N8" s="20"/>
      <c r="O8" s="20"/>
      <c r="P8" s="20"/>
      <c r="Q8" s="20"/>
      <c r="R8" s="20"/>
      <c r="S8" s="20"/>
      <c r="T8" s="20"/>
      <c r="U8" s="20">
        <v>15</v>
      </c>
      <c r="V8" s="19" t="s">
        <v>42</v>
      </c>
      <c r="W8" s="19" t="s">
        <v>43</v>
      </c>
      <c r="X8" s="5"/>
      <c r="Y8" s="5"/>
      <c r="Z8" s="5"/>
      <c r="AA8" s="5"/>
      <c r="AB8" s="5"/>
    </row>
    <row r="9" spans="1:32" ht="15" customHeight="1" x14ac:dyDescent="0.25">
      <c r="A9" s="18" t="s">
        <v>47</v>
      </c>
      <c r="B9" s="19" t="s">
        <v>48</v>
      </c>
      <c r="C9" s="20" t="s">
        <v>38</v>
      </c>
      <c r="D9" s="20"/>
      <c r="E9" s="20"/>
      <c r="F9" s="20">
        <v>15</v>
      </c>
      <c r="G9" s="20" t="s">
        <v>39</v>
      </c>
      <c r="H9" s="20" t="s">
        <v>40</v>
      </c>
      <c r="I9" s="5"/>
      <c r="J9" s="5"/>
      <c r="K9" s="20"/>
      <c r="L9" s="20"/>
      <c r="M9" s="20" t="s">
        <v>41</v>
      </c>
      <c r="N9" s="20">
        <v>15</v>
      </c>
      <c r="O9" s="20"/>
      <c r="P9" s="20"/>
      <c r="Q9" s="20"/>
      <c r="R9" s="20"/>
      <c r="S9" s="20"/>
      <c r="T9" s="20"/>
      <c r="U9" s="20">
        <v>15</v>
      </c>
      <c r="V9" s="19" t="s">
        <v>42</v>
      </c>
      <c r="W9" s="19" t="s">
        <v>43</v>
      </c>
      <c r="X9" s="5"/>
      <c r="Y9" s="5"/>
      <c r="Z9" s="5"/>
      <c r="AA9" s="5"/>
      <c r="AB9" s="5"/>
    </row>
    <row r="10" spans="1:32" ht="15" customHeight="1" x14ac:dyDescent="0.25">
      <c r="A10" s="18" t="s">
        <v>49</v>
      </c>
      <c r="B10" s="19" t="s">
        <v>50</v>
      </c>
      <c r="C10" s="20" t="s">
        <v>38</v>
      </c>
      <c r="D10" s="20"/>
      <c r="E10" s="20"/>
      <c r="F10" s="20">
        <v>15</v>
      </c>
      <c r="G10" s="20" t="s">
        <v>39</v>
      </c>
      <c r="H10" s="20" t="s">
        <v>46</v>
      </c>
      <c r="I10" s="5"/>
      <c r="J10" s="5"/>
      <c r="K10" s="20"/>
      <c r="L10" s="20"/>
      <c r="M10" s="20"/>
      <c r="N10" s="20"/>
      <c r="O10" s="20" t="s">
        <v>41</v>
      </c>
      <c r="P10" s="20">
        <v>15</v>
      </c>
      <c r="Q10" s="20"/>
      <c r="R10" s="20"/>
      <c r="S10" s="20"/>
      <c r="T10" s="20"/>
      <c r="U10" s="20">
        <v>15</v>
      </c>
      <c r="V10" s="19" t="s">
        <v>42</v>
      </c>
      <c r="W10" s="19" t="s">
        <v>43</v>
      </c>
      <c r="X10" s="5"/>
      <c r="Y10" s="5"/>
      <c r="Z10" s="5"/>
      <c r="AA10" s="5"/>
      <c r="AB10" s="5"/>
    </row>
    <row r="11" spans="1:32" x14ac:dyDescent="0.25">
      <c r="A11" s="18" t="s">
        <v>51</v>
      </c>
      <c r="B11" s="19" t="s">
        <v>52</v>
      </c>
      <c r="C11" s="20" t="s">
        <v>38</v>
      </c>
      <c r="D11" s="20"/>
      <c r="E11" s="20"/>
      <c r="F11" s="20">
        <v>25</v>
      </c>
      <c r="G11" s="20" t="s">
        <v>39</v>
      </c>
      <c r="H11" s="20" t="s">
        <v>40</v>
      </c>
      <c r="I11" s="5"/>
      <c r="J11" s="5"/>
      <c r="K11" s="20"/>
      <c r="L11" s="20"/>
      <c r="M11" s="20"/>
      <c r="N11" s="20"/>
      <c r="O11" s="20"/>
      <c r="P11" s="20"/>
      <c r="Q11" s="20">
        <v>25</v>
      </c>
      <c r="R11" s="20"/>
      <c r="S11" s="20"/>
      <c r="T11" s="20"/>
      <c r="U11" s="20">
        <v>25</v>
      </c>
      <c r="V11" s="19" t="s">
        <v>42</v>
      </c>
      <c r="W11" s="19" t="s">
        <v>43</v>
      </c>
      <c r="X11" s="5"/>
      <c r="Y11" s="5"/>
      <c r="Z11" s="5"/>
      <c r="AA11" s="5"/>
      <c r="AB11" s="5"/>
    </row>
    <row r="12" spans="1:32" x14ac:dyDescent="0.25">
      <c r="A12" s="18" t="s">
        <v>53</v>
      </c>
      <c r="B12" s="19" t="s">
        <v>54</v>
      </c>
      <c r="C12" s="20" t="s">
        <v>38</v>
      </c>
      <c r="D12" s="20"/>
      <c r="E12" s="20"/>
      <c r="F12" s="20">
        <v>25</v>
      </c>
      <c r="G12" s="20" t="s">
        <v>39</v>
      </c>
      <c r="H12" s="20" t="s">
        <v>46</v>
      </c>
      <c r="I12" s="5"/>
      <c r="J12" s="5"/>
      <c r="K12" s="20"/>
      <c r="L12" s="20"/>
      <c r="M12" s="20"/>
      <c r="N12" s="20"/>
      <c r="O12" s="20"/>
      <c r="P12" s="20"/>
      <c r="Q12" s="20"/>
      <c r="R12" s="20">
        <v>25</v>
      </c>
      <c r="S12" s="20"/>
      <c r="T12" s="20"/>
      <c r="U12" s="20">
        <v>25</v>
      </c>
      <c r="V12" s="19" t="s">
        <v>42</v>
      </c>
      <c r="W12" s="19" t="s">
        <v>43</v>
      </c>
      <c r="X12" s="5"/>
      <c r="Y12" s="5"/>
      <c r="Z12" s="5"/>
      <c r="AA12" s="5"/>
      <c r="AB12" s="5"/>
    </row>
    <row r="13" spans="1:32" x14ac:dyDescent="0.25">
      <c r="A13" s="18" t="s">
        <v>55</v>
      </c>
      <c r="B13" s="19" t="s">
        <v>56</v>
      </c>
      <c r="C13" s="20" t="s">
        <v>38</v>
      </c>
      <c r="D13" s="20"/>
      <c r="E13" s="20"/>
      <c r="F13" s="20">
        <v>25</v>
      </c>
      <c r="G13" s="20" t="s">
        <v>39</v>
      </c>
      <c r="H13" s="20" t="s">
        <v>40</v>
      </c>
      <c r="I13" s="5"/>
      <c r="J13" s="5"/>
      <c r="K13" s="20"/>
      <c r="L13" s="20"/>
      <c r="M13" s="20"/>
      <c r="N13" s="20"/>
      <c r="O13" s="20"/>
      <c r="P13" s="20"/>
      <c r="Q13" s="20"/>
      <c r="R13" s="20"/>
      <c r="S13" s="20">
        <v>25</v>
      </c>
      <c r="T13" s="20"/>
      <c r="U13" s="20">
        <v>25</v>
      </c>
      <c r="V13" s="19" t="s">
        <v>42</v>
      </c>
      <c r="W13" s="19" t="s">
        <v>43</v>
      </c>
      <c r="X13" s="5"/>
      <c r="Y13" s="5"/>
      <c r="Z13" s="5"/>
      <c r="AA13" s="5"/>
      <c r="AB13" s="5"/>
    </row>
    <row r="14" spans="1:32" x14ac:dyDescent="0.25">
      <c r="A14" s="18" t="s">
        <v>57</v>
      </c>
      <c r="B14" s="19" t="s">
        <v>58</v>
      </c>
      <c r="C14" s="20" t="s">
        <v>38</v>
      </c>
      <c r="D14" s="20"/>
      <c r="E14" s="20"/>
      <c r="F14" s="20">
        <v>25</v>
      </c>
      <c r="G14" s="20" t="s">
        <v>39</v>
      </c>
      <c r="H14" s="20" t="s">
        <v>46</v>
      </c>
      <c r="I14" s="5"/>
      <c r="J14" s="5"/>
      <c r="K14" s="20"/>
      <c r="L14" s="20"/>
      <c r="M14" s="20"/>
      <c r="N14" s="20"/>
      <c r="O14" s="20"/>
      <c r="P14" s="20"/>
      <c r="Q14" s="20"/>
      <c r="R14" s="20"/>
      <c r="S14" s="20"/>
      <c r="T14" s="20">
        <v>25</v>
      </c>
      <c r="U14" s="20">
        <v>25</v>
      </c>
      <c r="V14" s="19" t="s">
        <v>42</v>
      </c>
      <c r="W14" s="19" t="s">
        <v>43</v>
      </c>
      <c r="X14" s="5"/>
      <c r="Y14" s="5"/>
      <c r="Z14" s="5"/>
      <c r="AA14" s="5"/>
      <c r="AB14" s="5"/>
    </row>
    <row r="15" spans="1:32" ht="15" x14ac:dyDescent="0.25">
      <c r="A15" s="77" t="s">
        <v>59</v>
      </c>
      <c r="B15" s="21"/>
      <c r="C15" s="22"/>
      <c r="D15" s="22"/>
      <c r="E15" s="22"/>
      <c r="F15" s="22"/>
      <c r="G15" s="22"/>
      <c r="H15" s="22"/>
      <c r="I15" s="22"/>
      <c r="J15" s="22"/>
      <c r="K15" s="9"/>
      <c r="L15" s="9"/>
      <c r="M15" s="9"/>
      <c r="N15" s="9"/>
      <c r="O15" s="9"/>
      <c r="P15" s="9"/>
      <c r="Q15" s="22"/>
      <c r="R15" s="22"/>
      <c r="S15" s="22"/>
      <c r="T15" s="22"/>
      <c r="U15" s="22"/>
      <c r="V15" s="23"/>
      <c r="W15" s="24"/>
      <c r="X15" s="24"/>
      <c r="Y15" s="24"/>
      <c r="Z15" s="24"/>
      <c r="AA15" s="24"/>
      <c r="AB15" s="24"/>
    </row>
    <row r="16" spans="1:32" ht="15" customHeight="1" x14ac:dyDescent="0.25">
      <c r="A16" s="87" t="s">
        <v>60</v>
      </c>
      <c r="B16" s="87"/>
      <c r="C16" s="15"/>
      <c r="D16" s="15"/>
      <c r="E16" s="25"/>
      <c r="F16" s="15"/>
      <c r="G16" s="15"/>
      <c r="H16" s="15"/>
      <c r="I16" s="15">
        <v>0</v>
      </c>
      <c r="J16" s="15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6</v>
      </c>
      <c r="Q16" s="15">
        <v>0</v>
      </c>
      <c r="R16" s="15">
        <v>0</v>
      </c>
      <c r="S16" s="15">
        <v>0</v>
      </c>
      <c r="T16" s="15">
        <v>20</v>
      </c>
      <c r="U16" s="15">
        <f>SUM(I16:T16)</f>
        <v>26</v>
      </c>
      <c r="V16" s="26"/>
      <c r="W16" s="27"/>
      <c r="X16" s="27"/>
      <c r="Y16" s="27"/>
      <c r="Z16" s="27"/>
      <c r="AA16" s="27"/>
      <c r="AB16" s="27"/>
    </row>
    <row r="17" spans="1:28" ht="15" x14ac:dyDescent="0.25">
      <c r="A17" s="28" t="s">
        <v>61</v>
      </c>
      <c r="B17" s="29"/>
      <c r="C17" s="30"/>
      <c r="D17" s="30"/>
      <c r="E17" s="30"/>
      <c r="F17" s="30"/>
      <c r="G17" s="30"/>
      <c r="H17" s="31"/>
      <c r="I17" s="81"/>
      <c r="J17" s="81"/>
      <c r="K17" s="88"/>
      <c r="L17" s="88"/>
      <c r="M17" s="88"/>
      <c r="N17" s="88"/>
      <c r="O17" s="88"/>
      <c r="P17" s="88"/>
      <c r="Q17" s="30"/>
      <c r="R17" s="30"/>
      <c r="S17" s="30"/>
      <c r="T17" s="30"/>
      <c r="U17" s="30">
        <f>SUM(I17:P17)</f>
        <v>0</v>
      </c>
      <c r="V17" s="32"/>
      <c r="W17" s="33"/>
      <c r="X17" s="33"/>
      <c r="Y17" s="33"/>
      <c r="Z17" s="33"/>
      <c r="AA17" s="33"/>
      <c r="AB17" s="33"/>
    </row>
    <row r="18" spans="1:28" ht="15" x14ac:dyDescent="0.25">
      <c r="A18" s="18" t="s">
        <v>62</v>
      </c>
      <c r="B18" s="19" t="s">
        <v>63</v>
      </c>
      <c r="C18" s="34" t="s">
        <v>64</v>
      </c>
      <c r="D18" s="34"/>
      <c r="E18" s="34"/>
      <c r="F18" s="34">
        <v>6</v>
      </c>
      <c r="G18" s="20" t="s">
        <v>39</v>
      </c>
      <c r="H18" s="20" t="s">
        <v>46</v>
      </c>
      <c r="I18" s="5"/>
      <c r="J18" s="5"/>
      <c r="K18" s="20" t="s">
        <v>41</v>
      </c>
      <c r="L18" s="20">
        <v>6</v>
      </c>
      <c r="M18" s="20"/>
      <c r="N18" s="20"/>
      <c r="O18" s="20"/>
      <c r="P18" s="20"/>
      <c r="Q18" s="20"/>
      <c r="R18" s="20"/>
      <c r="S18" s="20"/>
      <c r="T18" s="5"/>
      <c r="U18" s="35">
        <v>6</v>
      </c>
      <c r="V18" s="36" t="s">
        <v>42</v>
      </c>
      <c r="W18" s="36" t="s">
        <v>43</v>
      </c>
      <c r="X18" s="5"/>
      <c r="Y18" s="5"/>
      <c r="Z18" s="5"/>
      <c r="AA18" s="5"/>
      <c r="AB18" s="5"/>
    </row>
    <row r="19" spans="1:28" ht="15" x14ac:dyDescent="0.25">
      <c r="A19" s="18" t="s">
        <v>65</v>
      </c>
      <c r="B19" s="19" t="s">
        <v>66</v>
      </c>
      <c r="C19" s="34" t="s">
        <v>64</v>
      </c>
      <c r="D19" s="34"/>
      <c r="E19" s="34"/>
      <c r="F19" s="34">
        <v>6</v>
      </c>
      <c r="G19" s="20" t="s">
        <v>39</v>
      </c>
      <c r="H19" s="20" t="s">
        <v>40</v>
      </c>
      <c r="I19" s="5"/>
      <c r="J19" s="5"/>
      <c r="K19" s="20"/>
      <c r="L19" s="20"/>
      <c r="M19" s="20" t="s">
        <v>41</v>
      </c>
      <c r="N19" s="20">
        <v>6</v>
      </c>
      <c r="O19" s="20"/>
      <c r="P19" s="20"/>
      <c r="Q19" s="20"/>
      <c r="R19" s="20"/>
      <c r="S19" s="20"/>
      <c r="T19" s="5"/>
      <c r="U19" s="35">
        <v>6</v>
      </c>
      <c r="V19" s="36" t="s">
        <v>42</v>
      </c>
      <c r="W19" s="36" t="s">
        <v>43</v>
      </c>
      <c r="X19" s="5"/>
      <c r="Y19" s="5"/>
      <c r="Z19" s="5"/>
      <c r="AA19" s="5"/>
      <c r="AB19" s="5"/>
    </row>
    <row r="20" spans="1:28" ht="15" x14ac:dyDescent="0.25">
      <c r="A20" s="18" t="s">
        <v>67</v>
      </c>
      <c r="B20" s="19" t="s">
        <v>68</v>
      </c>
      <c r="C20" s="34" t="s">
        <v>64</v>
      </c>
      <c r="D20" s="34"/>
      <c r="E20" s="34"/>
      <c r="F20" s="34">
        <v>6</v>
      </c>
      <c r="G20" s="20" t="s">
        <v>39</v>
      </c>
      <c r="H20" s="20" t="s">
        <v>46</v>
      </c>
      <c r="I20" s="5"/>
      <c r="J20" s="5"/>
      <c r="K20" s="20"/>
      <c r="L20" s="20"/>
      <c r="M20" s="20"/>
      <c r="N20" s="20"/>
      <c r="O20" s="20" t="s">
        <v>41</v>
      </c>
      <c r="P20" s="20">
        <v>6</v>
      </c>
      <c r="Q20" s="20"/>
      <c r="R20" s="20"/>
      <c r="S20" s="20"/>
      <c r="T20" s="5"/>
      <c r="U20" s="35">
        <v>6</v>
      </c>
      <c r="V20" s="36" t="s">
        <v>42</v>
      </c>
      <c r="W20" s="36" t="s">
        <v>43</v>
      </c>
      <c r="X20" s="5"/>
      <c r="Y20" s="5"/>
      <c r="Z20" s="5"/>
      <c r="AA20" s="5"/>
      <c r="AB20" s="5"/>
    </row>
    <row r="21" spans="1:28" ht="15" x14ac:dyDescent="0.25">
      <c r="A21" s="18" t="s">
        <v>69</v>
      </c>
      <c r="B21" s="19" t="s">
        <v>70</v>
      </c>
      <c r="C21" s="34" t="s">
        <v>64</v>
      </c>
      <c r="D21" s="34"/>
      <c r="E21" s="34"/>
      <c r="F21" s="34">
        <v>6</v>
      </c>
      <c r="G21" s="20" t="s">
        <v>39</v>
      </c>
      <c r="H21" s="20" t="s">
        <v>40</v>
      </c>
      <c r="I21" s="5"/>
      <c r="J21" s="5"/>
      <c r="K21" s="20"/>
      <c r="L21" s="20"/>
      <c r="M21" s="20"/>
      <c r="N21" s="20"/>
      <c r="O21" s="20"/>
      <c r="P21" s="20"/>
      <c r="Q21" s="20">
        <v>6</v>
      </c>
      <c r="R21" s="20"/>
      <c r="S21" s="20"/>
      <c r="T21" s="5"/>
      <c r="U21" s="35">
        <v>6</v>
      </c>
      <c r="V21" s="36" t="s">
        <v>42</v>
      </c>
      <c r="W21" s="36" t="s">
        <v>43</v>
      </c>
      <c r="X21" s="5"/>
      <c r="Y21" s="5"/>
      <c r="Z21" s="5"/>
      <c r="AA21" s="5"/>
      <c r="AB21" s="5"/>
    </row>
    <row r="22" spans="1:28" ht="15" x14ac:dyDescent="0.25">
      <c r="A22" s="18" t="s">
        <v>71</v>
      </c>
      <c r="B22" s="19" t="s">
        <v>72</v>
      </c>
      <c r="C22" s="34" t="s">
        <v>64</v>
      </c>
      <c r="D22" s="34"/>
      <c r="E22" s="34"/>
      <c r="F22" s="34">
        <v>6</v>
      </c>
      <c r="G22" s="20" t="s">
        <v>39</v>
      </c>
      <c r="H22" s="20" t="s">
        <v>46</v>
      </c>
      <c r="I22" s="5"/>
      <c r="J22" s="5"/>
      <c r="K22" s="20"/>
      <c r="L22" s="20"/>
      <c r="M22" s="20"/>
      <c r="N22" s="20"/>
      <c r="O22" s="20"/>
      <c r="P22" s="20"/>
      <c r="Q22" s="20"/>
      <c r="R22" s="20">
        <v>6</v>
      </c>
      <c r="S22" s="20"/>
      <c r="T22" s="5"/>
      <c r="U22" s="35">
        <v>6</v>
      </c>
      <c r="V22" s="36" t="s">
        <v>42</v>
      </c>
      <c r="W22" s="36" t="s">
        <v>43</v>
      </c>
      <c r="X22" s="5"/>
      <c r="Y22" s="5"/>
      <c r="Z22" s="5"/>
      <c r="AA22" s="5"/>
      <c r="AB22" s="5"/>
    </row>
    <row r="23" spans="1:28" ht="15" x14ac:dyDescent="0.25">
      <c r="A23" s="18" t="s">
        <v>73</v>
      </c>
      <c r="B23" s="19" t="s">
        <v>74</v>
      </c>
      <c r="C23" s="34" t="s">
        <v>64</v>
      </c>
      <c r="D23" s="34"/>
      <c r="E23" s="34"/>
      <c r="F23" s="34">
        <v>6</v>
      </c>
      <c r="G23" s="20" t="s">
        <v>39</v>
      </c>
      <c r="H23" s="20" t="s">
        <v>40</v>
      </c>
      <c r="I23" s="5"/>
      <c r="J23" s="5"/>
      <c r="K23" s="20"/>
      <c r="L23" s="20"/>
      <c r="M23" s="20"/>
      <c r="N23" s="20"/>
      <c r="O23" s="20"/>
      <c r="P23" s="20"/>
      <c r="Q23" s="20"/>
      <c r="R23" s="20"/>
      <c r="S23" s="20">
        <v>6</v>
      </c>
      <c r="T23" s="5"/>
      <c r="U23" s="35">
        <v>6</v>
      </c>
      <c r="V23" s="36" t="s">
        <v>42</v>
      </c>
      <c r="W23" s="36" t="s">
        <v>43</v>
      </c>
      <c r="X23" s="5"/>
      <c r="Y23" s="5"/>
      <c r="Z23" s="5"/>
      <c r="AA23" s="5"/>
      <c r="AB23" s="5"/>
    </row>
    <row r="24" spans="1:28" ht="15" x14ac:dyDescent="0.25">
      <c r="A24" s="18" t="s">
        <v>75</v>
      </c>
      <c r="B24" s="19" t="s">
        <v>76</v>
      </c>
      <c r="C24" s="34" t="s">
        <v>64</v>
      </c>
      <c r="D24" s="34"/>
      <c r="E24" s="34"/>
      <c r="F24" s="34">
        <v>6</v>
      </c>
      <c r="G24" s="20" t="s">
        <v>39</v>
      </c>
      <c r="H24" s="20" t="s">
        <v>46</v>
      </c>
      <c r="I24" s="5"/>
      <c r="J24" s="5"/>
      <c r="K24" s="20"/>
      <c r="L24" s="20"/>
      <c r="M24" s="20"/>
      <c r="N24" s="20"/>
      <c r="O24" s="20"/>
      <c r="P24" s="20"/>
      <c r="Q24" s="20"/>
      <c r="R24" s="20"/>
      <c r="S24" s="20"/>
      <c r="T24" s="5">
        <v>6</v>
      </c>
      <c r="U24" s="35">
        <v>6</v>
      </c>
      <c r="V24" s="36" t="s">
        <v>42</v>
      </c>
      <c r="W24" s="36" t="s">
        <v>43</v>
      </c>
      <c r="X24" s="5"/>
      <c r="Y24" s="5"/>
      <c r="Z24" s="5"/>
      <c r="AA24" s="5"/>
      <c r="AB24" s="5"/>
    </row>
    <row r="25" spans="1:28" ht="15" x14ac:dyDescent="0.25">
      <c r="A25" s="18" t="s">
        <v>77</v>
      </c>
      <c r="B25" s="19" t="s">
        <v>78</v>
      </c>
      <c r="C25" s="34" t="s">
        <v>64</v>
      </c>
      <c r="D25" s="34"/>
      <c r="E25" s="34"/>
      <c r="F25" s="34">
        <v>20</v>
      </c>
      <c r="G25" s="20" t="s">
        <v>39</v>
      </c>
      <c r="H25" s="20" t="s">
        <v>46</v>
      </c>
      <c r="I25" s="5"/>
      <c r="J25" s="5"/>
      <c r="K25" s="20"/>
      <c r="L25" s="20"/>
      <c r="M25" s="20"/>
      <c r="N25" s="20"/>
      <c r="O25" s="20"/>
      <c r="P25" s="20"/>
      <c r="Q25" s="20"/>
      <c r="R25" s="20"/>
      <c r="S25" s="20"/>
      <c r="T25" s="5">
        <v>20</v>
      </c>
      <c r="U25" s="35">
        <v>20</v>
      </c>
      <c r="V25" s="36" t="s">
        <v>42</v>
      </c>
      <c r="W25" s="36" t="s">
        <v>43</v>
      </c>
      <c r="X25" s="5"/>
      <c r="Y25" s="5"/>
      <c r="Z25" s="5"/>
      <c r="AA25" s="5"/>
      <c r="AB25" s="5"/>
    </row>
    <row r="26" spans="1:28" ht="15" x14ac:dyDescent="0.25">
      <c r="A26" s="18" t="s">
        <v>79</v>
      </c>
      <c r="B26" s="37" t="s">
        <v>80</v>
      </c>
      <c r="C26" s="20" t="s">
        <v>64</v>
      </c>
      <c r="D26" s="34"/>
      <c r="E26" s="34"/>
      <c r="F26" s="34">
        <v>2</v>
      </c>
      <c r="G26" s="20" t="s">
        <v>39</v>
      </c>
      <c r="H26" s="20" t="s">
        <v>46</v>
      </c>
      <c r="I26" s="5"/>
      <c r="J26" s="5"/>
      <c r="K26" s="20" t="s">
        <v>41</v>
      </c>
      <c r="L26" s="20">
        <v>2</v>
      </c>
      <c r="M26" s="20"/>
      <c r="N26" s="20"/>
      <c r="O26" s="20"/>
      <c r="P26" s="20"/>
      <c r="Q26" s="20"/>
      <c r="R26" s="20"/>
      <c r="S26" s="20"/>
      <c r="T26" s="5"/>
      <c r="U26" s="35">
        <v>2</v>
      </c>
      <c r="V26" s="36" t="s">
        <v>42</v>
      </c>
      <c r="W26" s="36" t="s">
        <v>43</v>
      </c>
      <c r="X26" s="5"/>
      <c r="Y26" s="5"/>
      <c r="Z26" s="5"/>
      <c r="AA26" s="5"/>
      <c r="AB26" s="5"/>
    </row>
    <row r="27" spans="1:28" ht="15" x14ac:dyDescent="0.25">
      <c r="A27" s="18" t="s">
        <v>81</v>
      </c>
      <c r="B27" s="37" t="s">
        <v>82</v>
      </c>
      <c r="C27" s="20" t="s">
        <v>64</v>
      </c>
      <c r="D27" s="34"/>
      <c r="E27" s="34"/>
      <c r="F27" s="34">
        <v>2</v>
      </c>
      <c r="G27" s="20" t="s">
        <v>39</v>
      </c>
      <c r="H27" s="20" t="s">
        <v>40</v>
      </c>
      <c r="I27" s="5"/>
      <c r="J27" s="5"/>
      <c r="K27" s="20"/>
      <c r="L27" s="20"/>
      <c r="M27" s="20" t="s">
        <v>41</v>
      </c>
      <c r="N27" s="20">
        <v>2</v>
      </c>
      <c r="O27" s="20"/>
      <c r="P27" s="20"/>
      <c r="Q27" s="20"/>
      <c r="R27" s="20"/>
      <c r="S27" s="20"/>
      <c r="T27" s="5"/>
      <c r="U27" s="35">
        <v>2</v>
      </c>
      <c r="V27" s="36" t="s">
        <v>42</v>
      </c>
      <c r="W27" s="36" t="s">
        <v>43</v>
      </c>
      <c r="X27" s="5"/>
      <c r="Y27" s="5"/>
      <c r="Z27" s="5"/>
      <c r="AA27" s="5"/>
      <c r="AB27" s="5"/>
    </row>
    <row r="28" spans="1:28" ht="15" x14ac:dyDescent="0.25">
      <c r="A28" s="18" t="s">
        <v>83</v>
      </c>
      <c r="B28" s="37" t="s">
        <v>84</v>
      </c>
      <c r="C28" s="20" t="s">
        <v>64</v>
      </c>
      <c r="D28" s="34"/>
      <c r="E28" s="34"/>
      <c r="F28" s="34">
        <v>2</v>
      </c>
      <c r="G28" s="20" t="s">
        <v>39</v>
      </c>
      <c r="H28" s="20" t="s">
        <v>46</v>
      </c>
      <c r="I28" s="5"/>
      <c r="J28" s="5"/>
      <c r="K28" s="20"/>
      <c r="L28" s="20"/>
      <c r="M28" s="20"/>
      <c r="N28" s="20"/>
      <c r="O28" s="20" t="s">
        <v>41</v>
      </c>
      <c r="P28" s="20">
        <v>2</v>
      </c>
      <c r="Q28" s="20"/>
      <c r="R28" s="20"/>
      <c r="S28" s="20"/>
      <c r="T28" s="5"/>
      <c r="U28" s="35">
        <v>2</v>
      </c>
      <c r="V28" s="36" t="s">
        <v>42</v>
      </c>
      <c r="W28" s="36" t="s">
        <v>43</v>
      </c>
      <c r="X28" s="5"/>
      <c r="Y28" s="5"/>
      <c r="Z28" s="5"/>
      <c r="AA28" s="5"/>
      <c r="AB28" s="5"/>
    </row>
    <row r="29" spans="1:28" ht="15" x14ac:dyDescent="0.25">
      <c r="A29" s="18" t="s">
        <v>85</v>
      </c>
      <c r="B29" s="37" t="s">
        <v>86</v>
      </c>
      <c r="C29" s="20" t="s">
        <v>64</v>
      </c>
      <c r="D29" s="34"/>
      <c r="E29" s="34"/>
      <c r="F29" s="34">
        <v>2</v>
      </c>
      <c r="G29" s="20" t="s">
        <v>39</v>
      </c>
      <c r="H29" s="20" t="s">
        <v>40</v>
      </c>
      <c r="I29" s="5"/>
      <c r="J29" s="5"/>
      <c r="K29" s="20"/>
      <c r="L29" s="20"/>
      <c r="M29" s="20"/>
      <c r="N29" s="20"/>
      <c r="O29" s="20"/>
      <c r="P29" s="20"/>
      <c r="Q29" s="20">
        <v>2</v>
      </c>
      <c r="R29" s="20"/>
      <c r="S29" s="20"/>
      <c r="T29" s="5"/>
      <c r="U29" s="35">
        <v>2</v>
      </c>
      <c r="V29" s="36" t="s">
        <v>42</v>
      </c>
      <c r="W29" s="36" t="s">
        <v>43</v>
      </c>
      <c r="X29" s="5"/>
      <c r="Y29" s="5"/>
      <c r="Z29" s="5"/>
      <c r="AA29" s="5"/>
      <c r="AB29" s="5"/>
    </row>
    <row r="30" spans="1:28" ht="15" x14ac:dyDescent="0.25">
      <c r="A30" s="18" t="s">
        <v>87</v>
      </c>
      <c r="B30" s="37" t="s">
        <v>88</v>
      </c>
      <c r="C30" s="20" t="s">
        <v>64</v>
      </c>
      <c r="D30" s="34"/>
      <c r="E30" s="34"/>
      <c r="F30" s="34">
        <v>2</v>
      </c>
      <c r="G30" s="20" t="s">
        <v>39</v>
      </c>
      <c r="H30" s="20" t="s">
        <v>46</v>
      </c>
      <c r="I30" s="5"/>
      <c r="J30" s="5"/>
      <c r="K30" s="20"/>
      <c r="L30" s="20"/>
      <c r="M30" s="20"/>
      <c r="N30" s="20"/>
      <c r="O30" s="20"/>
      <c r="P30" s="20"/>
      <c r="Q30" s="20"/>
      <c r="R30" s="20">
        <v>2</v>
      </c>
      <c r="S30" s="20"/>
      <c r="T30" s="5"/>
      <c r="U30" s="35">
        <v>2</v>
      </c>
      <c r="V30" s="36" t="s">
        <v>42</v>
      </c>
      <c r="W30" s="36" t="s">
        <v>43</v>
      </c>
      <c r="X30" s="5"/>
      <c r="Y30" s="5"/>
      <c r="Z30" s="5"/>
      <c r="AA30" s="5"/>
      <c r="AB30" s="5"/>
    </row>
    <row r="31" spans="1:28" ht="15" x14ac:dyDescent="0.25">
      <c r="A31" s="18" t="s">
        <v>89</v>
      </c>
      <c r="B31" s="37" t="s">
        <v>90</v>
      </c>
      <c r="C31" s="20" t="s">
        <v>64</v>
      </c>
      <c r="D31" s="34"/>
      <c r="E31" s="34"/>
      <c r="F31" s="34">
        <v>2</v>
      </c>
      <c r="G31" s="20" t="s">
        <v>39</v>
      </c>
      <c r="H31" s="20" t="s">
        <v>40</v>
      </c>
      <c r="I31" s="5"/>
      <c r="J31" s="5"/>
      <c r="K31" s="20"/>
      <c r="L31" s="20"/>
      <c r="M31" s="20"/>
      <c r="N31" s="20"/>
      <c r="O31" s="20"/>
      <c r="P31" s="20"/>
      <c r="Q31" s="20"/>
      <c r="R31" s="20"/>
      <c r="S31" s="20">
        <v>2</v>
      </c>
      <c r="T31" s="5"/>
      <c r="U31" s="35">
        <v>2</v>
      </c>
      <c r="V31" s="36" t="s">
        <v>42</v>
      </c>
      <c r="W31" s="36" t="s">
        <v>43</v>
      </c>
      <c r="X31" s="5"/>
      <c r="Y31" s="5"/>
      <c r="Z31" s="5"/>
      <c r="AA31" s="5"/>
      <c r="AB31" s="5"/>
    </row>
    <row r="32" spans="1:28" ht="15" x14ac:dyDescent="0.25">
      <c r="A32" s="18" t="s">
        <v>91</v>
      </c>
      <c r="B32" s="37" t="s">
        <v>92</v>
      </c>
      <c r="C32" s="20" t="s">
        <v>64</v>
      </c>
      <c r="D32" s="34"/>
      <c r="E32" s="34"/>
      <c r="F32" s="34">
        <v>2</v>
      </c>
      <c r="G32" s="20" t="s">
        <v>39</v>
      </c>
      <c r="H32" s="20" t="s">
        <v>46</v>
      </c>
      <c r="I32" s="5"/>
      <c r="J32" s="5"/>
      <c r="K32" s="20"/>
      <c r="L32" s="20"/>
      <c r="M32" s="20"/>
      <c r="N32" s="20"/>
      <c r="O32" s="20"/>
      <c r="P32" s="20"/>
      <c r="Q32" s="20"/>
      <c r="R32" s="20"/>
      <c r="S32" s="20"/>
      <c r="T32" s="5">
        <v>2</v>
      </c>
      <c r="U32" s="35">
        <v>2</v>
      </c>
      <c r="V32" s="36" t="s">
        <v>42</v>
      </c>
      <c r="W32" s="36" t="s">
        <v>43</v>
      </c>
      <c r="X32" s="5"/>
      <c r="Y32" s="5"/>
      <c r="Z32" s="5"/>
      <c r="AA32" s="5"/>
      <c r="AB32" s="5"/>
    </row>
    <row r="33" spans="1:28" ht="15" x14ac:dyDescent="0.25">
      <c r="A33" s="77" t="s">
        <v>93</v>
      </c>
      <c r="B33" s="38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1"/>
      <c r="W33" s="40"/>
      <c r="X33" s="38"/>
      <c r="Y33" s="38"/>
      <c r="Z33" s="38"/>
      <c r="AA33" s="38"/>
      <c r="AB33" s="38"/>
    </row>
    <row r="34" spans="1:28" ht="15" customHeight="1" x14ac:dyDescent="0.25">
      <c r="A34" s="42" t="s">
        <v>94</v>
      </c>
      <c r="B34" s="43"/>
      <c r="C34" s="4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5"/>
      <c r="W34" s="44"/>
      <c r="X34" s="44"/>
      <c r="Y34" s="46"/>
      <c r="Z34" s="44"/>
      <c r="AA34" s="46"/>
      <c r="AB34" s="44"/>
    </row>
    <row r="35" spans="1:28" ht="15" x14ac:dyDescent="0.25">
      <c r="A35" s="42" t="s">
        <v>95</v>
      </c>
      <c r="B35" s="43"/>
      <c r="C35" s="14"/>
      <c r="D35" s="14"/>
      <c r="E35" s="14"/>
      <c r="F35" s="14"/>
      <c r="G35" s="14"/>
      <c r="H35" s="14"/>
      <c r="I35" s="44"/>
      <c r="J35" s="4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47"/>
      <c r="W35" s="14"/>
      <c r="X35" s="43"/>
      <c r="Y35" s="46"/>
      <c r="Z35" s="44"/>
      <c r="AA35" s="46"/>
      <c r="AB35" s="44"/>
    </row>
    <row r="36" spans="1:28" ht="15" x14ac:dyDescent="0.25">
      <c r="A36" s="42" t="s">
        <v>34</v>
      </c>
      <c r="B36" s="43"/>
      <c r="C36" s="14"/>
      <c r="D36" s="14"/>
      <c r="E36" s="14"/>
      <c r="F36" s="14"/>
      <c r="G36" s="14"/>
      <c r="H36" s="14"/>
      <c r="I36" s="44">
        <v>12</v>
      </c>
      <c r="J36" s="44">
        <v>12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>
        <f>I36+J36</f>
        <v>24</v>
      </c>
      <c r="V36" s="47"/>
      <c r="W36" s="14"/>
      <c r="X36" s="43"/>
      <c r="Y36" s="46"/>
      <c r="Z36" s="44"/>
      <c r="AA36" s="46"/>
      <c r="AB36" s="44"/>
    </row>
    <row r="37" spans="1:28" ht="28.5" x14ac:dyDescent="0.25">
      <c r="A37" s="78" t="s">
        <v>96</v>
      </c>
      <c r="B37" s="48" t="s">
        <v>97</v>
      </c>
      <c r="C37" s="20" t="s">
        <v>38</v>
      </c>
      <c r="D37" s="5">
        <v>2</v>
      </c>
      <c r="E37" s="5">
        <v>4</v>
      </c>
      <c r="F37" s="20">
        <v>6</v>
      </c>
      <c r="G37" s="49" t="s">
        <v>98</v>
      </c>
      <c r="H37" s="20" t="s">
        <v>40</v>
      </c>
      <c r="I37" s="5">
        <v>6</v>
      </c>
      <c r="J37" s="5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>
        <v>6</v>
      </c>
      <c r="V37" s="48" t="s">
        <v>99</v>
      </c>
      <c r="W37" s="48" t="s">
        <v>100</v>
      </c>
      <c r="X37" s="19"/>
      <c r="Y37" s="19"/>
      <c r="Z37" s="50" t="s">
        <v>101</v>
      </c>
      <c r="AA37" s="36" t="s">
        <v>102</v>
      </c>
      <c r="AB37" s="20"/>
    </row>
    <row r="38" spans="1:28" x14ac:dyDescent="0.25">
      <c r="A38" s="78" t="s">
        <v>103</v>
      </c>
      <c r="B38" s="48" t="s">
        <v>104</v>
      </c>
      <c r="C38" s="20" t="s">
        <v>38</v>
      </c>
      <c r="D38" s="5">
        <v>4</v>
      </c>
      <c r="E38" s="5">
        <v>2</v>
      </c>
      <c r="F38" s="20">
        <v>6</v>
      </c>
      <c r="G38" s="20" t="s">
        <v>98</v>
      </c>
      <c r="H38" s="20" t="s">
        <v>105</v>
      </c>
      <c r="I38" s="5">
        <v>6</v>
      </c>
      <c r="J38" s="51"/>
      <c r="K38" s="20"/>
      <c r="L38" s="20"/>
      <c r="M38" s="20"/>
      <c r="N38" s="52"/>
      <c r="O38" s="20"/>
      <c r="P38" s="20"/>
      <c r="Q38" s="20"/>
      <c r="R38" s="20"/>
      <c r="S38" s="20"/>
      <c r="T38" s="20"/>
      <c r="U38" s="20">
        <v>6</v>
      </c>
      <c r="V38" s="48" t="s">
        <v>106</v>
      </c>
      <c r="W38" s="48" t="s">
        <v>100</v>
      </c>
      <c r="X38" s="19"/>
      <c r="Y38" s="19"/>
      <c r="Z38" s="50" t="s">
        <v>107</v>
      </c>
      <c r="AA38" s="36" t="s">
        <v>108</v>
      </c>
      <c r="AB38" s="20"/>
    </row>
    <row r="39" spans="1:28" x14ac:dyDescent="0.25">
      <c r="A39" s="78" t="s">
        <v>109</v>
      </c>
      <c r="B39" s="48" t="s">
        <v>110</v>
      </c>
      <c r="C39" s="20" t="s">
        <v>38</v>
      </c>
      <c r="D39" s="5">
        <v>4</v>
      </c>
      <c r="E39" s="5">
        <v>2</v>
      </c>
      <c r="F39" s="20">
        <v>6</v>
      </c>
      <c r="G39" s="49" t="s">
        <v>98</v>
      </c>
      <c r="H39" s="20" t="s">
        <v>40</v>
      </c>
      <c r="I39" s="5"/>
      <c r="J39" s="5">
        <v>6</v>
      </c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>
        <v>6</v>
      </c>
      <c r="V39" s="53" t="s">
        <v>111</v>
      </c>
      <c r="W39" s="48" t="s">
        <v>100</v>
      </c>
      <c r="X39" s="36"/>
      <c r="Y39" s="19"/>
      <c r="Z39" s="50" t="s">
        <v>112</v>
      </c>
      <c r="AA39" s="36" t="s">
        <v>113</v>
      </c>
      <c r="AB39" s="20"/>
    </row>
    <row r="40" spans="1:28" ht="28.5" x14ac:dyDescent="0.25">
      <c r="A40" s="78" t="s">
        <v>114</v>
      </c>
      <c r="B40" s="48" t="s">
        <v>115</v>
      </c>
      <c r="C40" s="20" t="s">
        <v>38</v>
      </c>
      <c r="D40" s="5">
        <v>4</v>
      </c>
      <c r="E40" s="5">
        <v>4</v>
      </c>
      <c r="F40" s="20">
        <v>6</v>
      </c>
      <c r="G40" s="20" t="s">
        <v>98</v>
      </c>
      <c r="H40" s="20" t="s">
        <v>40</v>
      </c>
      <c r="I40" s="5"/>
      <c r="J40" s="5">
        <v>6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>
        <v>6</v>
      </c>
      <c r="V40" s="48" t="s">
        <v>116</v>
      </c>
      <c r="W40" s="48" t="s">
        <v>117</v>
      </c>
      <c r="X40" s="36"/>
      <c r="Y40" s="19"/>
      <c r="Z40" s="50" t="s">
        <v>118</v>
      </c>
      <c r="AA40" s="36" t="s">
        <v>119</v>
      </c>
      <c r="AB40" s="20"/>
    </row>
    <row r="41" spans="1:28" ht="16.5" customHeight="1" x14ac:dyDescent="0.25">
      <c r="A41" s="54" t="s">
        <v>120</v>
      </c>
      <c r="B41" s="38"/>
      <c r="C41" s="38"/>
      <c r="D41" s="38"/>
      <c r="E41" s="38"/>
      <c r="F41" s="38"/>
      <c r="G41" s="38"/>
      <c r="H41" s="38"/>
      <c r="I41" s="38">
        <f>I43</f>
        <v>0</v>
      </c>
      <c r="J41" s="38">
        <f t="shared" ref="J41:P41" si="0">J43</f>
        <v>5</v>
      </c>
      <c r="K41" s="38">
        <f t="shared" si="0"/>
        <v>5</v>
      </c>
      <c r="L41" s="55">
        <f t="shared" si="0"/>
        <v>5</v>
      </c>
      <c r="M41" s="55">
        <f t="shared" si="0"/>
        <v>0</v>
      </c>
      <c r="N41" s="55">
        <f t="shared" si="0"/>
        <v>5</v>
      </c>
      <c r="O41" s="55">
        <f t="shared" si="0"/>
        <v>5</v>
      </c>
      <c r="P41" s="55">
        <f t="shared" si="0"/>
        <v>5</v>
      </c>
      <c r="Q41" s="38"/>
      <c r="R41" s="38"/>
      <c r="S41" s="38"/>
      <c r="T41" s="38"/>
      <c r="U41" s="55">
        <f>SUM(I41:P41)</f>
        <v>30</v>
      </c>
      <c r="V41" s="38"/>
      <c r="W41" s="38"/>
      <c r="X41" s="38"/>
      <c r="Y41" s="38"/>
      <c r="Z41" s="38"/>
      <c r="AA41" s="38"/>
      <c r="AB41" s="38"/>
    </row>
    <row r="42" spans="1:28" ht="15" x14ac:dyDescent="0.25">
      <c r="A42" s="42" t="s">
        <v>121</v>
      </c>
      <c r="B42" s="56"/>
      <c r="C42" s="57"/>
      <c r="D42" s="57"/>
      <c r="E42" s="57"/>
      <c r="F42" s="57"/>
      <c r="G42" s="57"/>
      <c r="H42" s="44"/>
      <c r="I42" s="44"/>
      <c r="J42" s="44"/>
      <c r="K42" s="44"/>
      <c r="L42" s="57"/>
      <c r="M42" s="57"/>
      <c r="N42" s="57"/>
      <c r="O42" s="57"/>
      <c r="P42" s="58"/>
      <c r="Q42" s="57"/>
      <c r="R42" s="57"/>
      <c r="S42" s="57"/>
      <c r="T42" s="57"/>
      <c r="U42" s="14"/>
      <c r="V42" s="59"/>
      <c r="W42" s="60"/>
      <c r="X42" s="43"/>
      <c r="Y42" s="46"/>
      <c r="Z42" s="44"/>
      <c r="AA42" s="46"/>
      <c r="AB42" s="44"/>
    </row>
    <row r="43" spans="1:28" ht="15" x14ac:dyDescent="0.25">
      <c r="A43" s="42" t="s">
        <v>122</v>
      </c>
      <c r="B43" s="56"/>
      <c r="C43" s="57"/>
      <c r="D43" s="57"/>
      <c r="E43" s="57"/>
      <c r="F43" s="57"/>
      <c r="G43" s="57"/>
      <c r="H43" s="57"/>
      <c r="I43" s="44"/>
      <c r="J43" s="44">
        <v>5</v>
      </c>
      <c r="K43" s="61">
        <v>5</v>
      </c>
      <c r="L43" s="57">
        <v>5</v>
      </c>
      <c r="M43" s="57"/>
      <c r="N43" s="57">
        <v>5</v>
      </c>
      <c r="O43" s="57">
        <v>5</v>
      </c>
      <c r="P43" s="58">
        <v>5</v>
      </c>
      <c r="Q43" s="57"/>
      <c r="R43" s="57"/>
      <c r="S43" s="57"/>
      <c r="T43" s="57"/>
      <c r="U43" s="14">
        <f>SUM(I43:T43)</f>
        <v>30</v>
      </c>
      <c r="V43" s="59"/>
      <c r="W43" s="60"/>
      <c r="X43" s="43"/>
      <c r="Y43" s="46"/>
      <c r="Z43" s="44"/>
      <c r="AA43" s="46"/>
      <c r="AB43" s="44"/>
    </row>
    <row r="44" spans="1:28" x14ac:dyDescent="0.25">
      <c r="A44" s="50" t="s">
        <v>123</v>
      </c>
      <c r="B44" s="36" t="s">
        <v>124</v>
      </c>
      <c r="C44" s="20" t="s">
        <v>64</v>
      </c>
      <c r="D44" s="5">
        <v>4</v>
      </c>
      <c r="E44" s="5">
        <v>0</v>
      </c>
      <c r="F44" s="5">
        <v>5</v>
      </c>
      <c r="G44" s="5" t="s">
        <v>98</v>
      </c>
      <c r="H44" s="5" t="s">
        <v>46</v>
      </c>
      <c r="I44" s="5"/>
      <c r="J44" s="5"/>
      <c r="K44" s="51"/>
      <c r="L44" s="5">
        <v>5</v>
      </c>
      <c r="M44" s="5"/>
      <c r="N44" s="5"/>
      <c r="O44" s="62"/>
      <c r="P44" s="63" t="s">
        <v>125</v>
      </c>
      <c r="Q44" s="5"/>
      <c r="R44" s="5"/>
      <c r="S44" s="5"/>
      <c r="T44" s="5"/>
      <c r="U44" s="20">
        <v>5</v>
      </c>
      <c r="V44" s="48" t="s">
        <v>126</v>
      </c>
      <c r="W44" s="48" t="s">
        <v>100</v>
      </c>
      <c r="X44" s="48" t="s">
        <v>103</v>
      </c>
      <c r="Y44" s="48" t="s">
        <v>108</v>
      </c>
      <c r="Z44" s="50"/>
      <c r="AA44" s="36"/>
      <c r="AB44" s="20"/>
    </row>
    <row r="45" spans="1:28" ht="28.5" x14ac:dyDescent="0.25">
      <c r="A45" s="64" t="s">
        <v>127</v>
      </c>
      <c r="B45" s="36" t="s">
        <v>128</v>
      </c>
      <c r="C45" s="20" t="s">
        <v>64</v>
      </c>
      <c r="D45" s="5">
        <v>2</v>
      </c>
      <c r="E45" s="5">
        <v>0</v>
      </c>
      <c r="F45" s="5">
        <v>5</v>
      </c>
      <c r="G45" s="5" t="s">
        <v>98</v>
      </c>
      <c r="H45" s="5" t="s">
        <v>46</v>
      </c>
      <c r="I45" s="5"/>
      <c r="J45" s="5"/>
      <c r="K45" s="5"/>
      <c r="L45" s="5">
        <v>5</v>
      </c>
      <c r="M45" s="5"/>
      <c r="N45" s="5"/>
      <c r="O45" s="5"/>
      <c r="P45" s="65" t="s">
        <v>125</v>
      </c>
      <c r="Q45" s="5"/>
      <c r="R45" s="5"/>
      <c r="S45" s="5"/>
      <c r="T45" s="5"/>
      <c r="U45" s="20">
        <v>5</v>
      </c>
      <c r="V45" s="48" t="s">
        <v>129</v>
      </c>
      <c r="W45" s="48" t="s">
        <v>100</v>
      </c>
      <c r="X45" s="48" t="s">
        <v>114</v>
      </c>
      <c r="Y45" s="19" t="s">
        <v>119</v>
      </c>
      <c r="Z45" s="20"/>
      <c r="AA45" s="36"/>
      <c r="AB45" s="20"/>
    </row>
    <row r="46" spans="1:28" ht="42.75" x14ac:dyDescent="0.25">
      <c r="A46" s="78" t="s">
        <v>130</v>
      </c>
      <c r="B46" s="36" t="s">
        <v>131</v>
      </c>
      <c r="C46" s="20" t="s">
        <v>64</v>
      </c>
      <c r="D46" s="5">
        <v>4</v>
      </c>
      <c r="E46" s="5">
        <v>2</v>
      </c>
      <c r="F46" s="5">
        <v>5</v>
      </c>
      <c r="G46" s="5" t="s">
        <v>98</v>
      </c>
      <c r="H46" s="5" t="s">
        <v>40</v>
      </c>
      <c r="I46" s="5">
        <v>5</v>
      </c>
      <c r="J46" s="5"/>
      <c r="K46" s="5"/>
      <c r="L46" s="5"/>
      <c r="M46" s="63" t="s">
        <v>125</v>
      </c>
      <c r="N46" s="5"/>
      <c r="P46" s="5"/>
      <c r="Q46" s="65"/>
      <c r="R46" s="5"/>
      <c r="S46" s="5"/>
      <c r="T46" s="5"/>
      <c r="U46" s="20">
        <v>5</v>
      </c>
      <c r="V46" s="48" t="s">
        <v>132</v>
      </c>
      <c r="W46" s="48" t="s">
        <v>100</v>
      </c>
      <c r="X46" s="48" t="s">
        <v>114</v>
      </c>
      <c r="Y46" s="19" t="s">
        <v>119</v>
      </c>
      <c r="Z46" s="50" t="s">
        <v>133</v>
      </c>
      <c r="AA46" s="36" t="s">
        <v>134</v>
      </c>
      <c r="AB46" s="20"/>
    </row>
    <row r="47" spans="1:28" ht="39.75" customHeight="1" x14ac:dyDescent="0.25">
      <c r="A47" s="64" t="s">
        <v>135</v>
      </c>
      <c r="B47" s="36" t="s">
        <v>136</v>
      </c>
      <c r="C47" s="20" t="s">
        <v>64</v>
      </c>
      <c r="D47" s="5">
        <v>4</v>
      </c>
      <c r="E47" s="5">
        <v>2</v>
      </c>
      <c r="F47" s="5">
        <v>5</v>
      </c>
      <c r="G47" s="5" t="s">
        <v>98</v>
      </c>
      <c r="H47" s="5" t="s">
        <v>40</v>
      </c>
      <c r="I47" s="5"/>
      <c r="J47" s="5">
        <v>5</v>
      </c>
      <c r="K47" s="5"/>
      <c r="L47" s="5"/>
      <c r="M47" s="5"/>
      <c r="N47" s="63" t="s">
        <v>125</v>
      </c>
      <c r="O47" s="5"/>
      <c r="Q47" s="5"/>
      <c r="R47" s="65"/>
      <c r="S47" s="5"/>
      <c r="T47" s="5"/>
      <c r="U47" s="20">
        <v>5</v>
      </c>
      <c r="V47" s="48" t="s">
        <v>137</v>
      </c>
      <c r="W47" s="48" t="s">
        <v>100</v>
      </c>
      <c r="X47" s="48" t="s">
        <v>114</v>
      </c>
      <c r="Y47" s="19" t="s">
        <v>119</v>
      </c>
      <c r="Z47" s="50" t="s">
        <v>138</v>
      </c>
      <c r="AA47" s="36" t="s">
        <v>139</v>
      </c>
      <c r="AB47" s="20"/>
    </row>
    <row r="48" spans="1:28" ht="28.5" x14ac:dyDescent="0.25">
      <c r="A48" s="64" t="s">
        <v>140</v>
      </c>
      <c r="B48" s="36" t="s">
        <v>141</v>
      </c>
      <c r="C48" s="20" t="s">
        <v>64</v>
      </c>
      <c r="D48" s="5">
        <v>2</v>
      </c>
      <c r="E48" s="5">
        <v>2</v>
      </c>
      <c r="F48" s="5">
        <v>5</v>
      </c>
      <c r="G48" s="49" t="s">
        <v>39</v>
      </c>
      <c r="H48" s="5" t="s">
        <v>105</v>
      </c>
      <c r="I48" s="5"/>
      <c r="J48" s="5">
        <v>5</v>
      </c>
      <c r="K48" s="5"/>
      <c r="L48" s="5"/>
      <c r="M48" s="5"/>
      <c r="N48" s="65" t="s">
        <v>125</v>
      </c>
      <c r="O48" s="5"/>
      <c r="P48" s="5"/>
      <c r="Q48" s="5"/>
      <c r="R48" s="5"/>
      <c r="S48" s="5"/>
      <c r="T48" s="5"/>
      <c r="U48" s="20">
        <v>5</v>
      </c>
      <c r="V48" s="48" t="s">
        <v>137</v>
      </c>
      <c r="W48" s="48" t="s">
        <v>100</v>
      </c>
      <c r="X48" s="48" t="s">
        <v>114</v>
      </c>
      <c r="Y48" s="19" t="s">
        <v>119</v>
      </c>
      <c r="Z48" s="50"/>
      <c r="AA48" s="36"/>
      <c r="AB48" s="20"/>
    </row>
    <row r="49" spans="1:28" ht="15" x14ac:dyDescent="0.25">
      <c r="A49" s="42" t="s">
        <v>142</v>
      </c>
      <c r="B49" s="56"/>
      <c r="C49" s="57"/>
      <c r="D49" s="57"/>
      <c r="E49" s="57"/>
      <c r="F49" s="57"/>
      <c r="G49" s="57"/>
      <c r="H49" s="57"/>
      <c r="I49" s="44"/>
      <c r="J49" s="44">
        <v>5</v>
      </c>
      <c r="K49" s="61">
        <v>5</v>
      </c>
      <c r="L49" s="61">
        <v>5</v>
      </c>
      <c r="M49" s="61"/>
      <c r="N49" s="61">
        <v>5</v>
      </c>
      <c r="O49" s="61">
        <v>5</v>
      </c>
      <c r="P49" s="67">
        <v>5</v>
      </c>
      <c r="Q49" s="61"/>
      <c r="R49" s="61"/>
      <c r="S49" s="61"/>
      <c r="T49" s="61"/>
      <c r="U49" s="68">
        <f>SUM(I49:T49)</f>
        <v>30</v>
      </c>
      <c r="V49" s="69"/>
      <c r="W49" s="60"/>
      <c r="X49" s="43"/>
      <c r="Y49" s="46"/>
      <c r="Z49" s="44"/>
      <c r="AA49" s="46"/>
      <c r="AB49" s="44"/>
    </row>
    <row r="50" spans="1:28" x14ac:dyDescent="0.25">
      <c r="A50" s="64" t="s">
        <v>123</v>
      </c>
      <c r="B50" s="36" t="s">
        <v>124</v>
      </c>
      <c r="C50" s="20" t="s">
        <v>64</v>
      </c>
      <c r="D50" s="5">
        <v>2</v>
      </c>
      <c r="E50" s="5">
        <v>0</v>
      </c>
      <c r="F50" s="5">
        <v>5</v>
      </c>
      <c r="G50" s="5" t="s">
        <v>98</v>
      </c>
      <c r="H50" s="5" t="s">
        <v>46</v>
      </c>
      <c r="I50" s="5"/>
      <c r="J50" s="5"/>
      <c r="K50" s="51"/>
      <c r="L50" s="5">
        <v>5</v>
      </c>
      <c r="M50" s="5"/>
      <c r="N50" s="5"/>
      <c r="O50" s="62"/>
      <c r="P50" s="63" t="s">
        <v>125</v>
      </c>
      <c r="Q50" s="5"/>
      <c r="R50" s="5"/>
      <c r="S50" s="5"/>
      <c r="T50" s="5"/>
      <c r="U50" s="20">
        <v>5</v>
      </c>
      <c r="V50" s="48" t="s">
        <v>126</v>
      </c>
      <c r="W50" s="48" t="s">
        <v>100</v>
      </c>
      <c r="X50" s="48" t="s">
        <v>103</v>
      </c>
      <c r="Y50" s="48" t="s">
        <v>108</v>
      </c>
      <c r="Z50" s="50"/>
      <c r="AA50" s="36"/>
      <c r="AB50" s="20"/>
    </row>
    <row r="51" spans="1:28" x14ac:dyDescent="0.25">
      <c r="A51" s="78" t="s">
        <v>143</v>
      </c>
      <c r="B51" s="36" t="s">
        <v>144</v>
      </c>
      <c r="C51" s="20" t="s">
        <v>64</v>
      </c>
      <c r="D51" s="5">
        <v>2</v>
      </c>
      <c r="E51" s="5">
        <v>2</v>
      </c>
      <c r="F51" s="5">
        <v>5</v>
      </c>
      <c r="G51" s="5" t="s">
        <v>98</v>
      </c>
      <c r="H51" s="5" t="s">
        <v>40</v>
      </c>
      <c r="I51" s="5"/>
      <c r="J51" s="5">
        <v>5</v>
      </c>
      <c r="K51" s="5"/>
      <c r="L51" s="5"/>
      <c r="M51" s="5"/>
      <c r="N51" s="65" t="s">
        <v>125</v>
      </c>
      <c r="O51" s="5"/>
      <c r="P51" s="5"/>
      <c r="Q51" s="5"/>
      <c r="R51" s="5"/>
      <c r="S51" s="5"/>
      <c r="T51" s="5"/>
      <c r="U51" s="20">
        <v>5</v>
      </c>
      <c r="V51" s="48" t="s">
        <v>145</v>
      </c>
      <c r="W51" s="48" t="s">
        <v>100</v>
      </c>
      <c r="X51" s="52" t="s">
        <v>109</v>
      </c>
      <c r="Y51" s="19" t="s">
        <v>113</v>
      </c>
      <c r="Z51" s="50" t="s">
        <v>146</v>
      </c>
      <c r="AA51" s="36" t="s">
        <v>147</v>
      </c>
      <c r="AB51" s="20"/>
    </row>
    <row r="52" spans="1:28" ht="28.5" x14ac:dyDescent="0.25">
      <c r="A52" s="64" t="s">
        <v>148</v>
      </c>
      <c r="B52" s="36" t="s">
        <v>149</v>
      </c>
      <c r="C52" s="20" t="s">
        <v>64</v>
      </c>
      <c r="D52" s="5">
        <v>4</v>
      </c>
      <c r="E52" s="5">
        <v>2</v>
      </c>
      <c r="F52" s="5">
        <v>5</v>
      </c>
      <c r="G52" s="49" t="s">
        <v>39</v>
      </c>
      <c r="H52" s="5" t="s">
        <v>40</v>
      </c>
      <c r="I52" s="5"/>
      <c r="J52" s="5">
        <v>5</v>
      </c>
      <c r="K52" s="5"/>
      <c r="L52" s="5"/>
      <c r="M52" s="5"/>
      <c r="N52" s="63" t="s">
        <v>125</v>
      </c>
      <c r="O52" s="5"/>
      <c r="Q52" s="5"/>
      <c r="R52" s="65"/>
      <c r="S52" s="5"/>
      <c r="T52" s="5"/>
      <c r="U52" s="20">
        <v>5</v>
      </c>
      <c r="V52" s="48" t="s">
        <v>150</v>
      </c>
      <c r="W52" s="48" t="s">
        <v>100</v>
      </c>
      <c r="X52" s="52" t="s">
        <v>109</v>
      </c>
      <c r="Y52" s="19" t="s">
        <v>113</v>
      </c>
      <c r="Z52" s="89" t="s">
        <v>151</v>
      </c>
      <c r="AA52" s="89" t="s">
        <v>152</v>
      </c>
      <c r="AB52" s="20"/>
    </row>
    <row r="53" spans="1:28" x14ac:dyDescent="0.25">
      <c r="A53" s="64" t="s">
        <v>153</v>
      </c>
      <c r="B53" s="36" t="s">
        <v>154</v>
      </c>
      <c r="C53" s="20" t="s">
        <v>64</v>
      </c>
      <c r="D53" s="5">
        <v>2</v>
      </c>
      <c r="E53" s="5">
        <v>2</v>
      </c>
      <c r="F53" s="5">
        <v>5</v>
      </c>
      <c r="G53" s="5" t="s">
        <v>98</v>
      </c>
      <c r="H53" s="5" t="s">
        <v>40</v>
      </c>
      <c r="I53" s="5"/>
      <c r="J53" s="5">
        <v>5</v>
      </c>
      <c r="L53" s="5"/>
      <c r="M53" s="5"/>
      <c r="N53" s="65" t="s">
        <v>125</v>
      </c>
      <c r="P53" s="5"/>
      <c r="Q53" s="5"/>
      <c r="R53" s="5"/>
      <c r="S53" s="5"/>
      <c r="T53" s="5"/>
      <c r="U53" s="20">
        <v>5</v>
      </c>
      <c r="V53" s="48" t="s">
        <v>155</v>
      </c>
      <c r="W53" s="48" t="s">
        <v>100</v>
      </c>
      <c r="X53" s="52" t="s">
        <v>109</v>
      </c>
      <c r="Y53" s="19" t="s">
        <v>113</v>
      </c>
      <c r="Z53" s="52"/>
      <c r="AA53" s="19"/>
      <c r="AB53" s="20"/>
    </row>
    <row r="54" spans="1:28" x14ac:dyDescent="0.25">
      <c r="A54" s="64" t="s">
        <v>156</v>
      </c>
      <c r="B54" s="36" t="s">
        <v>157</v>
      </c>
      <c r="C54" s="20" t="s">
        <v>64</v>
      </c>
      <c r="D54" s="5">
        <v>2</v>
      </c>
      <c r="E54" s="5">
        <v>2</v>
      </c>
      <c r="F54" s="20">
        <v>5</v>
      </c>
      <c r="G54" s="49" t="s">
        <v>39</v>
      </c>
      <c r="H54" s="6" t="s">
        <v>40</v>
      </c>
      <c r="I54" s="5">
        <v>5</v>
      </c>
      <c r="J54" s="5"/>
      <c r="K54" s="5"/>
      <c r="L54" s="5"/>
      <c r="M54" s="65" t="s">
        <v>125</v>
      </c>
      <c r="N54" s="5"/>
      <c r="O54" s="5"/>
      <c r="P54" s="5"/>
      <c r="Q54" s="5"/>
      <c r="R54" s="5"/>
      <c r="S54" s="5"/>
      <c r="T54" s="5"/>
      <c r="U54" s="20">
        <v>5</v>
      </c>
      <c r="V54" s="48" t="s">
        <v>158</v>
      </c>
      <c r="W54" s="48" t="s">
        <v>159</v>
      </c>
      <c r="X54" s="52" t="s">
        <v>109</v>
      </c>
      <c r="Y54" s="19" t="s">
        <v>113</v>
      </c>
      <c r="Z54" s="52"/>
      <c r="AA54" s="19"/>
      <c r="AB54" s="20"/>
    </row>
    <row r="55" spans="1:28" ht="15" x14ac:dyDescent="0.25">
      <c r="A55" s="42" t="s">
        <v>160</v>
      </c>
      <c r="B55" s="56"/>
      <c r="C55" s="57"/>
      <c r="D55" s="57"/>
      <c r="E55" s="57"/>
      <c r="F55" s="57"/>
      <c r="G55" s="57"/>
      <c r="H55" s="57"/>
      <c r="I55" s="44"/>
      <c r="J55" s="44">
        <v>5</v>
      </c>
      <c r="K55" s="61">
        <v>5</v>
      </c>
      <c r="L55" s="61">
        <v>5</v>
      </c>
      <c r="M55" s="61"/>
      <c r="N55" s="61">
        <v>5</v>
      </c>
      <c r="O55" s="61">
        <v>5</v>
      </c>
      <c r="P55" s="67">
        <v>5</v>
      </c>
      <c r="Q55" s="61"/>
      <c r="R55" s="61"/>
      <c r="S55" s="61"/>
      <c r="T55" s="61"/>
      <c r="U55" s="68">
        <f>SUM(I55:T55)</f>
        <v>30</v>
      </c>
      <c r="V55" s="69"/>
      <c r="W55" s="60"/>
      <c r="X55" s="43"/>
      <c r="Y55" s="46"/>
      <c r="Z55" s="44"/>
      <c r="AA55" s="46"/>
      <c r="AB55" s="44"/>
    </row>
    <row r="56" spans="1:28" ht="28.5" x14ac:dyDescent="0.25">
      <c r="A56" s="64" t="s">
        <v>161</v>
      </c>
      <c r="B56" s="36" t="s">
        <v>162</v>
      </c>
      <c r="C56" s="20" t="s">
        <v>64</v>
      </c>
      <c r="D56" s="5">
        <v>2</v>
      </c>
      <c r="E56" s="51">
        <v>4</v>
      </c>
      <c r="F56" s="5">
        <v>5</v>
      </c>
      <c r="G56" s="5" t="s">
        <v>98</v>
      </c>
      <c r="H56" s="5" t="s">
        <v>46</v>
      </c>
      <c r="I56" s="5"/>
      <c r="J56" s="5"/>
      <c r="K56" s="5">
        <v>5</v>
      </c>
      <c r="L56" s="5"/>
      <c r="M56" s="5"/>
      <c r="N56" s="5"/>
      <c r="O56" s="65" t="s">
        <v>125</v>
      </c>
      <c r="P56" s="20"/>
      <c r="Q56" s="5"/>
      <c r="R56" s="5"/>
      <c r="S56" s="5"/>
      <c r="T56" s="5"/>
      <c r="U56" s="20">
        <v>5</v>
      </c>
      <c r="V56" s="48" t="s">
        <v>163</v>
      </c>
      <c r="W56" s="48" t="s">
        <v>164</v>
      </c>
      <c r="X56" s="48" t="s">
        <v>96</v>
      </c>
      <c r="Y56" s="19" t="s">
        <v>102</v>
      </c>
      <c r="Z56" s="52"/>
      <c r="AA56" s="19"/>
      <c r="AB56" s="20"/>
    </row>
    <row r="57" spans="1:28" ht="28.5" x14ac:dyDescent="0.25">
      <c r="A57" s="64" t="s">
        <v>165</v>
      </c>
      <c r="B57" s="36" t="s">
        <v>166</v>
      </c>
      <c r="C57" s="20" t="s">
        <v>64</v>
      </c>
      <c r="D57" s="5">
        <v>2</v>
      </c>
      <c r="E57" s="5">
        <v>2</v>
      </c>
      <c r="F57" s="5">
        <v>5</v>
      </c>
      <c r="G57" s="5" t="s">
        <v>98</v>
      </c>
      <c r="H57" s="5" t="s">
        <v>40</v>
      </c>
      <c r="I57" s="5"/>
      <c r="J57" s="5">
        <v>5</v>
      </c>
      <c r="K57" s="5"/>
      <c r="L57" s="5"/>
      <c r="M57" s="5"/>
      <c r="N57" s="65" t="s">
        <v>125</v>
      </c>
      <c r="O57" s="5"/>
      <c r="P57" s="5"/>
      <c r="Q57" s="5"/>
      <c r="R57" s="5"/>
      <c r="S57" s="5"/>
      <c r="T57" s="5"/>
      <c r="U57" s="20">
        <v>5</v>
      </c>
      <c r="V57" s="48" t="s">
        <v>167</v>
      </c>
      <c r="W57" s="48" t="s">
        <v>100</v>
      </c>
      <c r="X57" s="48" t="s">
        <v>96</v>
      </c>
      <c r="Y57" s="19" t="s">
        <v>102</v>
      </c>
      <c r="Z57" s="52"/>
      <c r="AA57" s="19"/>
      <c r="AB57" s="20"/>
    </row>
    <row r="58" spans="1:28" ht="28.5" x14ac:dyDescent="0.25">
      <c r="A58" s="64" t="s">
        <v>168</v>
      </c>
      <c r="B58" s="36" t="s">
        <v>169</v>
      </c>
      <c r="C58" s="20" t="s">
        <v>64</v>
      </c>
      <c r="D58" s="5">
        <v>2</v>
      </c>
      <c r="E58" s="5">
        <v>4</v>
      </c>
      <c r="F58" s="5">
        <v>5</v>
      </c>
      <c r="G58" s="5" t="s">
        <v>98</v>
      </c>
      <c r="H58" s="5" t="s">
        <v>46</v>
      </c>
      <c r="I58" s="5"/>
      <c r="J58" s="5"/>
      <c r="K58" s="5"/>
      <c r="L58" s="5">
        <v>5</v>
      </c>
      <c r="M58" s="5"/>
      <c r="N58" s="5"/>
      <c r="O58" s="5"/>
      <c r="P58" s="65" t="s">
        <v>125</v>
      </c>
      <c r="Q58" s="5"/>
      <c r="R58" s="5"/>
      <c r="S58" s="5"/>
      <c r="T58" s="5"/>
      <c r="U58" s="20">
        <v>5</v>
      </c>
      <c r="V58" s="48" t="s">
        <v>170</v>
      </c>
      <c r="W58" s="48" t="s">
        <v>164</v>
      </c>
      <c r="X58" s="48" t="s">
        <v>96</v>
      </c>
      <c r="Y58" s="19" t="s">
        <v>102</v>
      </c>
      <c r="Z58" s="52"/>
      <c r="AA58" s="19"/>
      <c r="AB58" s="20"/>
    </row>
    <row r="59" spans="1:28" ht="28.5" x14ac:dyDescent="0.25">
      <c r="A59" s="64" t="s">
        <v>171</v>
      </c>
      <c r="B59" s="36" t="s">
        <v>172</v>
      </c>
      <c r="C59" s="20" t="s">
        <v>64</v>
      </c>
      <c r="D59" s="5">
        <v>2</v>
      </c>
      <c r="E59" s="5">
        <v>4</v>
      </c>
      <c r="F59" s="20">
        <v>5</v>
      </c>
      <c r="G59" s="5" t="s">
        <v>39</v>
      </c>
      <c r="H59" s="6" t="s">
        <v>40</v>
      </c>
      <c r="I59" s="5">
        <v>5</v>
      </c>
      <c r="J59" s="5"/>
      <c r="K59" s="5"/>
      <c r="L59" s="5"/>
      <c r="M59" s="65" t="s">
        <v>125</v>
      </c>
      <c r="N59" s="5"/>
      <c r="O59" s="5"/>
      <c r="P59" s="5"/>
      <c r="Q59" s="5"/>
      <c r="R59" s="5"/>
      <c r="S59" s="5"/>
      <c r="T59" s="5"/>
      <c r="U59" s="20">
        <v>5</v>
      </c>
      <c r="V59" s="48" t="s">
        <v>173</v>
      </c>
      <c r="W59" s="48" t="s">
        <v>159</v>
      </c>
      <c r="X59" s="48" t="s">
        <v>96</v>
      </c>
      <c r="Y59" s="19" t="s">
        <v>102</v>
      </c>
      <c r="Z59" s="52"/>
      <c r="AA59" s="19"/>
      <c r="AB59" s="20"/>
    </row>
    <row r="60" spans="1:28" ht="28.5" x14ac:dyDescent="0.25">
      <c r="A60" s="64" t="s">
        <v>174</v>
      </c>
      <c r="B60" s="36" t="s">
        <v>175</v>
      </c>
      <c r="C60" s="20" t="s">
        <v>64</v>
      </c>
      <c r="D60" s="5">
        <v>2</v>
      </c>
      <c r="E60" s="5">
        <v>4</v>
      </c>
      <c r="F60" s="20">
        <v>5</v>
      </c>
      <c r="G60" s="5" t="s">
        <v>98</v>
      </c>
      <c r="H60" s="6" t="s">
        <v>46</v>
      </c>
      <c r="I60" s="5"/>
      <c r="J60" s="5"/>
      <c r="K60" s="5"/>
      <c r="L60" s="5">
        <v>5</v>
      </c>
      <c r="M60" s="5"/>
      <c r="N60" s="5"/>
      <c r="O60" s="5"/>
      <c r="P60" s="65" t="s">
        <v>125</v>
      </c>
      <c r="Q60" s="5"/>
      <c r="R60" s="5"/>
      <c r="S60" s="5"/>
      <c r="T60" s="5"/>
      <c r="U60" s="20">
        <v>5</v>
      </c>
      <c r="V60" s="48" t="s">
        <v>176</v>
      </c>
      <c r="W60" s="48" t="s">
        <v>159</v>
      </c>
      <c r="X60" s="48" t="s">
        <v>96</v>
      </c>
      <c r="Y60" s="19" t="s">
        <v>102</v>
      </c>
      <c r="Z60" s="52"/>
      <c r="AA60" s="19"/>
      <c r="AB60" s="20"/>
    </row>
    <row r="61" spans="1:28" ht="15" x14ac:dyDescent="0.25">
      <c r="A61" s="42" t="s">
        <v>177</v>
      </c>
      <c r="B61" s="56"/>
      <c r="C61" s="57"/>
      <c r="D61" s="57"/>
      <c r="E61" s="57"/>
      <c r="F61" s="57"/>
      <c r="G61" s="57"/>
      <c r="H61" s="57"/>
      <c r="I61" s="44">
        <v>5</v>
      </c>
      <c r="J61" s="44"/>
      <c r="K61" s="61">
        <v>5</v>
      </c>
      <c r="L61" s="61">
        <v>5</v>
      </c>
      <c r="M61" s="61"/>
      <c r="N61" s="61">
        <v>5</v>
      </c>
      <c r="O61" s="61">
        <v>5</v>
      </c>
      <c r="P61" s="67">
        <v>5</v>
      </c>
      <c r="Q61" s="61"/>
      <c r="R61" s="61"/>
      <c r="S61" s="61"/>
      <c r="T61" s="61"/>
      <c r="U61" s="68">
        <f>SUM(I61:T61)</f>
        <v>30</v>
      </c>
      <c r="V61" s="69"/>
      <c r="W61" s="60"/>
      <c r="X61" s="43"/>
      <c r="Y61" s="46"/>
      <c r="Z61" s="44"/>
      <c r="AA61" s="46"/>
      <c r="AB61" s="44"/>
    </row>
    <row r="62" spans="1:28" ht="28.5" x14ac:dyDescent="0.25">
      <c r="A62" s="78" t="s">
        <v>148</v>
      </c>
      <c r="B62" s="36" t="s">
        <v>149</v>
      </c>
      <c r="C62" s="20" t="s">
        <v>64</v>
      </c>
      <c r="D62" s="5" t="s">
        <v>178</v>
      </c>
      <c r="E62" s="5" t="s">
        <v>179</v>
      </c>
      <c r="F62" s="5">
        <v>5</v>
      </c>
      <c r="G62" s="5" t="s">
        <v>39</v>
      </c>
      <c r="H62" s="5" t="s">
        <v>40</v>
      </c>
      <c r="I62" s="5"/>
      <c r="J62" s="5">
        <v>5</v>
      </c>
      <c r="K62" s="5"/>
      <c r="L62" s="5"/>
      <c r="M62" s="5"/>
      <c r="N62" s="65" t="s">
        <v>125</v>
      </c>
      <c r="O62" s="5"/>
      <c r="Q62" s="5"/>
      <c r="R62" s="65"/>
      <c r="S62" s="5"/>
      <c r="T62" s="5"/>
      <c r="U62" s="20">
        <v>5</v>
      </c>
      <c r="V62" s="48" t="s">
        <v>150</v>
      </c>
      <c r="W62" s="48" t="s">
        <v>100</v>
      </c>
      <c r="X62" s="52" t="s">
        <v>109</v>
      </c>
      <c r="Y62" s="19" t="s">
        <v>113</v>
      </c>
      <c r="Z62" s="89" t="s">
        <v>151</v>
      </c>
      <c r="AA62" s="89" t="s">
        <v>152</v>
      </c>
      <c r="AB62" s="20"/>
    </row>
    <row r="63" spans="1:28" x14ac:dyDescent="0.25">
      <c r="A63" s="64" t="s">
        <v>153</v>
      </c>
      <c r="B63" s="36" t="s">
        <v>154</v>
      </c>
      <c r="C63" s="20" t="s">
        <v>64</v>
      </c>
      <c r="D63" s="5">
        <v>2</v>
      </c>
      <c r="E63" s="5">
        <v>2</v>
      </c>
      <c r="F63" s="5">
        <v>5</v>
      </c>
      <c r="G63" s="5" t="s">
        <v>98</v>
      </c>
      <c r="H63" s="5" t="s">
        <v>40</v>
      </c>
      <c r="I63" s="5"/>
      <c r="J63" s="5">
        <v>5</v>
      </c>
      <c r="L63" s="5"/>
      <c r="M63" s="5"/>
      <c r="N63" s="65" t="s">
        <v>125</v>
      </c>
      <c r="P63" s="5"/>
      <c r="Q63" s="5"/>
      <c r="R63" s="5"/>
      <c r="S63" s="5"/>
      <c r="T63" s="5"/>
      <c r="U63" s="20">
        <v>5</v>
      </c>
      <c r="V63" s="48" t="s">
        <v>155</v>
      </c>
      <c r="W63" s="48" t="s">
        <v>100</v>
      </c>
      <c r="X63" s="52" t="s">
        <v>109</v>
      </c>
      <c r="Y63" s="19" t="s">
        <v>113</v>
      </c>
      <c r="Z63" s="52"/>
      <c r="AA63" s="19"/>
      <c r="AB63" s="20"/>
    </row>
    <row r="64" spans="1:28" ht="28.5" x14ac:dyDescent="0.25">
      <c r="A64" s="64" t="s">
        <v>174</v>
      </c>
      <c r="B64" s="36" t="s">
        <v>175</v>
      </c>
      <c r="C64" s="20" t="s">
        <v>64</v>
      </c>
      <c r="D64" s="5">
        <v>2</v>
      </c>
      <c r="E64" s="5">
        <v>4</v>
      </c>
      <c r="F64" s="20">
        <v>5</v>
      </c>
      <c r="G64" s="5" t="s">
        <v>98</v>
      </c>
      <c r="H64" s="6" t="s">
        <v>46</v>
      </c>
      <c r="I64" s="5"/>
      <c r="J64" s="5"/>
      <c r="K64" s="5"/>
      <c r="L64" s="5">
        <v>5</v>
      </c>
      <c r="M64" s="5"/>
      <c r="N64" s="5"/>
      <c r="O64" s="5"/>
      <c r="P64" s="65" t="s">
        <v>125</v>
      </c>
      <c r="Q64" s="5"/>
      <c r="R64" s="5"/>
      <c r="S64" s="5"/>
      <c r="T64" s="5"/>
      <c r="U64" s="20">
        <v>5</v>
      </c>
      <c r="V64" s="48" t="s">
        <v>176</v>
      </c>
      <c r="W64" s="48" t="s">
        <v>159</v>
      </c>
      <c r="X64" s="48" t="s">
        <v>96</v>
      </c>
      <c r="Y64" s="19" t="s">
        <v>102</v>
      </c>
      <c r="Z64" s="52"/>
      <c r="AA64" s="19"/>
      <c r="AB64" s="20"/>
    </row>
    <row r="65" spans="1:28" x14ac:dyDescent="0.25">
      <c r="A65" s="64" t="s">
        <v>156</v>
      </c>
      <c r="B65" s="36" t="s">
        <v>157</v>
      </c>
      <c r="C65" s="20" t="s">
        <v>64</v>
      </c>
      <c r="D65" s="5">
        <v>2</v>
      </c>
      <c r="E65" s="5">
        <v>2</v>
      </c>
      <c r="F65" s="20">
        <v>5</v>
      </c>
      <c r="G65" s="5" t="s">
        <v>39</v>
      </c>
      <c r="H65" s="6" t="s">
        <v>40</v>
      </c>
      <c r="I65" s="5">
        <v>5</v>
      </c>
      <c r="J65" s="5"/>
      <c r="K65" s="5"/>
      <c r="L65" s="5"/>
      <c r="M65" s="65" t="s">
        <v>125</v>
      </c>
      <c r="N65" s="5"/>
      <c r="O65" s="5"/>
      <c r="P65" s="5"/>
      <c r="Q65" s="5"/>
      <c r="R65" s="5"/>
      <c r="S65" s="5"/>
      <c r="T65" s="5"/>
      <c r="U65" s="20">
        <v>5</v>
      </c>
      <c r="V65" s="48" t="s">
        <v>158</v>
      </c>
      <c r="W65" s="48" t="s">
        <v>159</v>
      </c>
      <c r="X65" s="52" t="s">
        <v>109</v>
      </c>
      <c r="Y65" s="19" t="s">
        <v>113</v>
      </c>
      <c r="Z65" s="52"/>
      <c r="AA65" s="19"/>
      <c r="AB65" s="20"/>
    </row>
    <row r="66" spans="1:28" ht="28.5" x14ac:dyDescent="0.25">
      <c r="A66" s="64" t="s">
        <v>171</v>
      </c>
      <c r="B66" s="36" t="s">
        <v>172</v>
      </c>
      <c r="C66" s="20" t="s">
        <v>64</v>
      </c>
      <c r="D66" s="5">
        <v>2</v>
      </c>
      <c r="E66" s="5">
        <v>4</v>
      </c>
      <c r="F66" s="20">
        <v>5</v>
      </c>
      <c r="G66" s="5" t="s">
        <v>39</v>
      </c>
      <c r="H66" s="6" t="s">
        <v>40</v>
      </c>
      <c r="I66" s="5">
        <v>5</v>
      </c>
      <c r="J66" s="5"/>
      <c r="K66" s="5"/>
      <c r="L66" s="5"/>
      <c r="M66" s="65" t="s">
        <v>125</v>
      </c>
      <c r="N66" s="5"/>
      <c r="O66" s="5"/>
      <c r="P66" s="5"/>
      <c r="Q66" s="5"/>
      <c r="R66" s="5"/>
      <c r="S66" s="5"/>
      <c r="T66" s="5"/>
      <c r="U66" s="20">
        <v>5</v>
      </c>
      <c r="V66" s="48" t="s">
        <v>173</v>
      </c>
      <c r="W66" s="48" t="s">
        <v>159</v>
      </c>
      <c r="X66" s="48" t="s">
        <v>96</v>
      </c>
      <c r="Y66" s="19" t="s">
        <v>102</v>
      </c>
      <c r="Z66" s="52"/>
      <c r="AA66" s="19"/>
      <c r="AB66" s="20"/>
    </row>
    <row r="67" spans="1:28" ht="23.25" customHeight="1" x14ac:dyDescent="0.25">
      <c r="A67" s="79" t="s">
        <v>180</v>
      </c>
      <c r="B67" s="70"/>
      <c r="C67" s="70"/>
      <c r="D67" s="40"/>
      <c r="E67" s="40"/>
      <c r="F67" s="40"/>
      <c r="G67" s="40"/>
      <c r="H67" s="40"/>
      <c r="I67" s="40">
        <f t="shared" ref="I67:T67" si="1">SUM(I6+I16+I36+I41)</f>
        <v>12</v>
      </c>
      <c r="J67" s="40">
        <f t="shared" si="1"/>
        <v>32</v>
      </c>
      <c r="K67" s="68">
        <f t="shared" si="1"/>
        <v>5</v>
      </c>
      <c r="L67" s="68">
        <f t="shared" si="1"/>
        <v>20</v>
      </c>
      <c r="M67" s="68">
        <f t="shared" si="1"/>
        <v>0</v>
      </c>
      <c r="N67" s="68">
        <f t="shared" si="1"/>
        <v>20</v>
      </c>
      <c r="O67" s="68">
        <f t="shared" si="1"/>
        <v>5</v>
      </c>
      <c r="P67" s="68">
        <f t="shared" si="1"/>
        <v>26</v>
      </c>
      <c r="Q67" s="68">
        <f t="shared" si="1"/>
        <v>25</v>
      </c>
      <c r="R67" s="68">
        <f t="shared" si="1"/>
        <v>25</v>
      </c>
      <c r="S67" s="71">
        <f t="shared" si="1"/>
        <v>25</v>
      </c>
      <c r="T67" s="68">
        <f t="shared" si="1"/>
        <v>45</v>
      </c>
      <c r="U67" s="71">
        <f>SUM(I67:T67)</f>
        <v>240</v>
      </c>
      <c r="V67" s="68"/>
      <c r="W67" s="40"/>
      <c r="X67" s="40"/>
      <c r="Y67" s="40"/>
      <c r="Z67" s="40"/>
      <c r="AA67" s="40"/>
      <c r="AB67" s="40"/>
    </row>
    <row r="70" spans="1:28" ht="15.75" x14ac:dyDescent="0.25">
      <c r="B70" s="72"/>
    </row>
    <row r="72" spans="1:28" ht="14.25" customHeight="1" x14ac:dyDescent="0.25">
      <c r="B72" s="75" t="s">
        <v>181</v>
      </c>
    </row>
  </sheetData>
  <sheetProtection algorithmName="SHA-512" hashValue="plppfUKwq8EtCbnrjs89mR2QhV5iShCkDLT0QoYoJIa59fJ5rOuuapRi7ST30msOPnydrArkxK+WFsjhlMRU+w==" saltValue="Sd+HeJyRtB3aM6SADtlRcQ==" spinCount="100000" sheet="1" formatCells="0" formatColumns="0" formatRows="0" insertColumns="0" insertRows="0" insertHyperlinks="0" deleteColumns="0" deleteRows="0" sort="0" autoFilter="0" pivotTables="0"/>
  <mergeCells count="33">
    <mergeCell ref="Z3:Z4"/>
    <mergeCell ref="AA3:AA4"/>
    <mergeCell ref="A16:B16"/>
    <mergeCell ref="I17:J17"/>
    <mergeCell ref="K17:L17"/>
    <mergeCell ref="M17:N17"/>
    <mergeCell ref="O17:P17"/>
    <mergeCell ref="W2:W4"/>
    <mergeCell ref="X2:Y2"/>
    <mergeCell ref="Z2:AA2"/>
    <mergeCell ref="Y3:Y4"/>
    <mergeCell ref="M2:N2"/>
    <mergeCell ref="O2:P2"/>
    <mergeCell ref="Q2:R2"/>
    <mergeCell ref="S2:T2"/>
    <mergeCell ref="U2:U4"/>
    <mergeCell ref="V2:V4"/>
    <mergeCell ref="A1:AB1"/>
    <mergeCell ref="A2:A4"/>
    <mergeCell ref="B2:B4"/>
    <mergeCell ref="C2:C4"/>
    <mergeCell ref="D2:E2"/>
    <mergeCell ref="F2:F4"/>
    <mergeCell ref="G2:G4"/>
    <mergeCell ref="H2:H4"/>
    <mergeCell ref="I2:J2"/>
    <mergeCell ref="K2:L2"/>
    <mergeCell ref="AB2:AB4"/>
    <mergeCell ref="I3:J3"/>
    <mergeCell ref="K3:L3"/>
    <mergeCell ref="M3:N3"/>
    <mergeCell ref="O3:P3"/>
    <mergeCell ref="X3:X4"/>
  </mergeCells>
  <conditionalFormatting sqref="A37:A40">
    <cfRule type="duplicateValues" dxfId="21" priority="15"/>
  </conditionalFormatting>
  <conditionalFormatting sqref="A46">
    <cfRule type="duplicateValues" dxfId="20" priority="14"/>
  </conditionalFormatting>
  <conditionalFormatting sqref="A47">
    <cfRule type="duplicateValues" dxfId="19" priority="13"/>
  </conditionalFormatting>
  <conditionalFormatting sqref="A50 A53:A54">
    <cfRule type="duplicateValues" dxfId="18" priority="21"/>
  </conditionalFormatting>
  <conditionalFormatting sqref="A51">
    <cfRule type="duplicateValues" dxfId="17" priority="12"/>
  </conditionalFormatting>
  <conditionalFormatting sqref="A52">
    <cfRule type="duplicateValues" dxfId="16" priority="11"/>
  </conditionalFormatting>
  <conditionalFormatting sqref="A56:A59">
    <cfRule type="duplicateValues" dxfId="15" priority="20"/>
  </conditionalFormatting>
  <conditionalFormatting sqref="A60">
    <cfRule type="duplicateValues" dxfId="14" priority="17"/>
  </conditionalFormatting>
  <conditionalFormatting sqref="A62">
    <cfRule type="duplicateValues" dxfId="13" priority="10"/>
  </conditionalFormatting>
  <conditionalFormatting sqref="A63 A65">
    <cfRule type="duplicateValues" dxfId="12" priority="19"/>
  </conditionalFormatting>
  <conditionalFormatting sqref="A64">
    <cfRule type="duplicateValues" dxfId="11" priority="18"/>
  </conditionalFormatting>
  <conditionalFormatting sqref="A66">
    <cfRule type="duplicateValues" dxfId="10" priority="16"/>
  </conditionalFormatting>
  <conditionalFormatting sqref="B67:B69 B71:B1048576 B1:B42">
    <cfRule type="duplicateValues" dxfId="9" priority="22"/>
  </conditionalFormatting>
  <conditionalFormatting sqref="X45">
    <cfRule type="duplicateValues" dxfId="8" priority="9"/>
  </conditionalFormatting>
  <conditionalFormatting sqref="X46">
    <cfRule type="duplicateValues" dxfId="7" priority="8"/>
  </conditionalFormatting>
  <conditionalFormatting sqref="X47">
    <cfRule type="duplicateValues" dxfId="6" priority="7"/>
  </conditionalFormatting>
  <conditionalFormatting sqref="X48">
    <cfRule type="duplicateValues" dxfId="5" priority="6"/>
  </conditionalFormatting>
  <conditionalFormatting sqref="X56">
    <cfRule type="duplicateValues" dxfId="4" priority="5"/>
  </conditionalFormatting>
  <conditionalFormatting sqref="X44">
    <cfRule type="duplicateValues" dxfId="3" priority="3"/>
  </conditionalFormatting>
  <conditionalFormatting sqref="Y44">
    <cfRule type="duplicateValues" dxfId="2" priority="4"/>
  </conditionalFormatting>
  <conditionalFormatting sqref="X50">
    <cfRule type="duplicateValues" dxfId="1" priority="1"/>
  </conditionalFormatting>
  <conditionalFormatting sqref="Y50">
    <cfRule type="duplicateValues" dxfId="0" priority="2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Economics 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Steiger Mónika</dc:creator>
  <cp:lastModifiedBy>Barreto Jozefa</cp:lastModifiedBy>
  <dcterms:created xsi:type="dcterms:W3CDTF">2023-10-30T13:31:47Z</dcterms:created>
  <dcterms:modified xsi:type="dcterms:W3CDTF">2024-01-23T09:27:15Z</dcterms:modified>
</cp:coreProperties>
</file>