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lkalman\Downloads\tantervek a honlapra új\"/>
    </mc:Choice>
  </mc:AlternateContent>
  <xr:revisionPtr revIDLastSave="0" documentId="13_ncr:1_{141345D8-1130-4388-BD7A-2F285CE0C819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Magyar" sheetId="13" r:id="rId1"/>
    <sheet name="English" sheetId="15" r:id="rId2"/>
  </sheets>
  <definedNames>
    <definedName name="_xlnm._FilterDatabase" localSheetId="1" hidden="1">English!$E$18:$S$69</definedName>
    <definedName name="_xlnm._FilterDatabase" localSheetId="0" hidden="1">Magyar!$E$19:$T$69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6" i="15" l="1"/>
  <c r="P20" i="15"/>
  <c r="O19" i="15"/>
  <c r="O18" i="15" s="1"/>
  <c r="N19" i="15"/>
  <c r="N18" i="15" s="1"/>
  <c r="M19" i="15"/>
  <c r="M18" i="15" s="1"/>
  <c r="L19" i="15"/>
  <c r="L18" i="15" s="1"/>
  <c r="K19" i="15"/>
  <c r="K18" i="15" s="1"/>
  <c r="J19" i="15"/>
  <c r="J18" i="15" s="1"/>
  <c r="I19" i="15"/>
  <c r="I18" i="15" s="1"/>
  <c r="H19" i="15"/>
  <c r="H18" i="15" s="1"/>
  <c r="O6" i="15"/>
  <c r="O5" i="15" s="1"/>
  <c r="O70" i="15" s="1"/>
  <c r="N6" i="15"/>
  <c r="N5" i="15" s="1"/>
  <c r="M6" i="15"/>
  <c r="M5" i="15" s="1"/>
  <c r="L6" i="15"/>
  <c r="L5" i="15" s="1"/>
  <c r="L70" i="15" s="1"/>
  <c r="K6" i="15"/>
  <c r="K5" i="15" s="1"/>
  <c r="J6" i="15"/>
  <c r="J5" i="15" s="1"/>
  <c r="I6" i="15"/>
  <c r="I5" i="15" s="1"/>
  <c r="I70" i="15" s="1"/>
  <c r="H6" i="15"/>
  <c r="P36" i="13"/>
  <c r="I19" i="13"/>
  <c r="I18" i="13" s="1"/>
  <c r="J19" i="13"/>
  <c r="J18" i="13" s="1"/>
  <c r="K19" i="13"/>
  <c r="K18" i="13" s="1"/>
  <c r="L19" i="13"/>
  <c r="L18" i="13" s="1"/>
  <c r="M19" i="13"/>
  <c r="M18" i="13" s="1"/>
  <c r="N19" i="13"/>
  <c r="N18" i="13" s="1"/>
  <c r="O19" i="13"/>
  <c r="O18" i="13" s="1"/>
  <c r="H19" i="13"/>
  <c r="H18" i="13" s="1"/>
  <c r="P20" i="13"/>
  <c r="P68" i="13"/>
  <c r="P68" i="15"/>
  <c r="J70" i="15" l="1"/>
  <c r="K70" i="15"/>
  <c r="N70" i="15"/>
  <c r="M70" i="15"/>
  <c r="P18" i="15"/>
  <c r="P6" i="15"/>
  <c r="P18" i="13"/>
  <c r="P19" i="15"/>
  <c r="H5" i="15"/>
  <c r="H70" i="15" s="1"/>
  <c r="P19" i="13"/>
  <c r="M6" i="13"/>
  <c r="M5" i="13" s="1"/>
  <c r="M70" i="13" s="1"/>
  <c r="L6" i="13"/>
  <c r="L5" i="13" s="1"/>
  <c r="L70" i="13" s="1"/>
  <c r="O6" i="13"/>
  <c r="O5" i="13" s="1"/>
  <c r="O70" i="13" s="1"/>
  <c r="N6" i="13"/>
  <c r="N5" i="13" s="1"/>
  <c r="N70" i="13" s="1"/>
  <c r="K6" i="13"/>
  <c r="K5" i="13" s="1"/>
  <c r="K70" i="13" s="1"/>
  <c r="J6" i="13"/>
  <c r="J5" i="13" s="1"/>
  <c r="J70" i="13" s="1"/>
  <c r="I6" i="13"/>
  <c r="I5" i="13" s="1"/>
  <c r="I70" i="13" s="1"/>
  <c r="H6" i="13"/>
  <c r="H5" i="13" s="1"/>
  <c r="H70" i="13" s="1"/>
  <c r="P70" i="15" l="1"/>
  <c r="P5" i="15"/>
  <c r="P70" i="13"/>
  <c r="P6" i="13"/>
  <c r="P5" i="13"/>
</calcChain>
</file>

<file path=xl/sharedStrings.xml><?xml version="1.0" encoding="utf-8"?>
<sst xmlns="http://schemas.openxmlformats.org/spreadsheetml/2006/main" count="709" uniqueCount="266">
  <si>
    <t>PNNKPT20MBP- Budapest képzési helyű, magyar nyelvű nappali munkarendű képzés tanterve a 2022/2023 -as tanévében kezdő hallgatók számára</t>
  </si>
  <si>
    <t>ÚJ Tantárgy kód</t>
  </si>
  <si>
    <t>Tantárgy név</t>
  </si>
  <si>
    <t>jelleg</t>
  </si>
  <si>
    <t>heti óraszám</t>
  </si>
  <si>
    <t>kredit</t>
  </si>
  <si>
    <t>értékelés</t>
  </si>
  <si>
    <t>2022/23-as tanév</t>
  </si>
  <si>
    <t>2023/24-es tanév</t>
  </si>
  <si>
    <t>2024/25-ös tanév</t>
  </si>
  <si>
    <t>2025/26-os tanév</t>
  </si>
  <si>
    <t>Kredit</t>
  </si>
  <si>
    <t>Tárgyfelelős</t>
  </si>
  <si>
    <t>Intézet</t>
  </si>
  <si>
    <t>Megjegyzés</t>
  </si>
  <si>
    <t>ea</t>
  </si>
  <si>
    <t>sz</t>
  </si>
  <si>
    <t>őszi félév</t>
  </si>
  <si>
    <t>tavaszi félév</t>
  </si>
  <si>
    <t xml:space="preserve">Kötelező  tantárgyak </t>
  </si>
  <si>
    <t>Alapozó kötelező tantárgyak</t>
  </si>
  <si>
    <t>PHNKP001</t>
  </si>
  <si>
    <t>Academic Writing (Tudományos szövegírás)</t>
  </si>
  <si>
    <t>K</t>
  </si>
  <si>
    <t>gy</t>
  </si>
  <si>
    <t>Almadi Sejla</t>
  </si>
  <si>
    <t>Globális Tanulmányok Intézet</t>
  </si>
  <si>
    <t>PHNKP002</t>
  </si>
  <si>
    <t>Prospectus Seminar</t>
  </si>
  <si>
    <t>Benczes István</t>
  </si>
  <si>
    <t>PHNKP003</t>
  </si>
  <si>
    <t>Reseach Design</t>
  </si>
  <si>
    <t>Balázs Zoltán</t>
  </si>
  <si>
    <t>Társadalom- és Politikatudományi Intézet</t>
  </si>
  <si>
    <t>PHNKP004</t>
  </si>
  <si>
    <t>Kutatási kredit 1.</t>
  </si>
  <si>
    <t>PHNKP005</t>
  </si>
  <si>
    <t xml:space="preserve">Kutatási kredit 2. </t>
  </si>
  <si>
    <t>PHNKP006</t>
  </si>
  <si>
    <t>Kutatási kredit 3.</t>
  </si>
  <si>
    <t>PHNKP007</t>
  </si>
  <si>
    <t>Kutatási kredit 4.</t>
  </si>
  <si>
    <t>PHNKP008</t>
  </si>
  <si>
    <t>Kutatási kredit 5.</t>
  </si>
  <si>
    <t>PHNKP009</t>
  </si>
  <si>
    <t>Kutatási kredit 6.</t>
  </si>
  <si>
    <t>PHNKP010</t>
  </si>
  <si>
    <t>Kutatási kredit 7.</t>
  </si>
  <si>
    <t>PHNKP011</t>
  </si>
  <si>
    <t>Kutatási kredit 8.</t>
  </si>
  <si>
    <t>Kötelezően választható tantárgyak</t>
  </si>
  <si>
    <t>Alapozó kötelezően választható</t>
  </si>
  <si>
    <t>Kötelezően választható  oktatási, tervezet védési kredit tárgyak: az első 4 szemeszterben 6 kredit teljesítése kötelező</t>
  </si>
  <si>
    <t>PHNKP012</t>
  </si>
  <si>
    <t>Oktatási kredit 2.</t>
  </si>
  <si>
    <t>KV</t>
  </si>
  <si>
    <t>PHNKP013</t>
  </si>
  <si>
    <t>Oktatási kredit 3.</t>
  </si>
  <si>
    <t>PHNKP014</t>
  </si>
  <si>
    <t>Oktatási kredit 4.</t>
  </si>
  <si>
    <t>PHNKP015</t>
  </si>
  <si>
    <t>Oktatási kredit 5.</t>
  </si>
  <si>
    <t>PHNKP016</t>
  </si>
  <si>
    <t>Oktatási kredit 6.</t>
  </si>
  <si>
    <t>PHNKP017</t>
  </si>
  <si>
    <t>Oktatási kredit 7.</t>
  </si>
  <si>
    <t>PHNKP018</t>
  </si>
  <si>
    <t>Oktatási kredit 8.</t>
  </si>
  <si>
    <t>PHNKP019</t>
  </si>
  <si>
    <t xml:space="preserve">Tervezet védés </t>
  </si>
  <si>
    <t>PHNKP020</t>
  </si>
  <si>
    <t>Oktatásszervezési kredit 2.</t>
  </si>
  <si>
    <t>PHNKP021</t>
  </si>
  <si>
    <t>Oktatásszervezési kredit 3.</t>
  </si>
  <si>
    <t>PHNKP022</t>
  </si>
  <si>
    <t>Oktatásszervezési kredit 4.</t>
  </si>
  <si>
    <t>PHNKP023</t>
  </si>
  <si>
    <t>Oktatásszervezési kredit 5.</t>
  </si>
  <si>
    <t>PHNKP024</t>
  </si>
  <si>
    <t>Oktatásszervezési kredit 6.</t>
  </si>
  <si>
    <t>PHNKP025</t>
  </si>
  <si>
    <t>Oktatásszervezési kredit 7.</t>
  </si>
  <si>
    <t>PHNKP026</t>
  </si>
  <si>
    <t>Oktatásszervezési kredit 8.</t>
  </si>
  <si>
    <t>Programok</t>
  </si>
  <si>
    <t>Geopolitika: 2 tárgy kötelező</t>
  </si>
  <si>
    <t>PHNKP027</t>
  </si>
  <si>
    <t>Geopolitics, economy and sustainable development</t>
  </si>
  <si>
    <t>Morgado Nuno</t>
  </si>
  <si>
    <t>Fenntartható Fejlődés Intézet</t>
  </si>
  <si>
    <t>max. 15 fő</t>
  </si>
  <si>
    <t>PHNKP028</t>
  </si>
  <si>
    <t xml:space="preserve">Territorial, Urban and Economic Governance and Planning </t>
  </si>
  <si>
    <t>Salamin Géza</t>
  </si>
  <si>
    <t>+ 2 tárgy kötelezően választandó az alábbiakból</t>
  </si>
  <si>
    <t>PHNKP029</t>
  </si>
  <si>
    <t>Statistical Methods for Geographical Analyses</t>
  </si>
  <si>
    <t>Jeney László</t>
  </si>
  <si>
    <t>előfeltétele az NPGG008NAPB tárgynak</t>
  </si>
  <si>
    <t>PHNKP030</t>
  </si>
  <si>
    <t>Advanced qualitative research methodologies through case studies</t>
  </si>
  <si>
    <t>Kocsis János Balázs</t>
  </si>
  <si>
    <t>PHNKP031</t>
  </si>
  <si>
    <t>Geographical Information Systems</t>
  </si>
  <si>
    <t>Jeneyné Varga Ágnes</t>
  </si>
  <si>
    <t>Nemzetközi és Biztonságpolitikai: 4 tárgy kötelező</t>
  </si>
  <si>
    <t>PHNKP032</t>
  </si>
  <si>
    <t>Qualitative Methods I: Process Tracing</t>
  </si>
  <si>
    <t>Marton Péter</t>
  </si>
  <si>
    <t>PHNKP033</t>
  </si>
  <si>
    <t>Qualitative Methods II: Grounded Theory in IR</t>
  </si>
  <si>
    <t>Paragi Beáta</t>
  </si>
  <si>
    <t>PHNKP034</t>
  </si>
  <si>
    <t>Theories of International Relations</t>
  </si>
  <si>
    <t>Szűcs Anita</t>
  </si>
  <si>
    <t>PHNKP035</t>
  </si>
  <si>
    <t xml:space="preserve">Paradigms of civilisation /Comparative History of Civilizations </t>
  </si>
  <si>
    <t>Békés Csaba</t>
  </si>
  <si>
    <t>PHNKP036</t>
  </si>
  <si>
    <t>International Law</t>
  </si>
  <si>
    <t>Kardos Gábor</t>
  </si>
  <si>
    <t>Politikatudomány: Kötelezően választott ( 4 tárgy elvégzése kötelező)</t>
  </si>
  <si>
    <t>PHNKP037</t>
  </si>
  <si>
    <t>Case Study Methods</t>
  </si>
  <si>
    <t>Bartha Attila</t>
  </si>
  <si>
    <t>PHNKP038</t>
  </si>
  <si>
    <t>Gajduschek György</t>
  </si>
  <si>
    <t>PHNKP039</t>
  </si>
  <si>
    <t>Rhetoric and politics</t>
  </si>
  <si>
    <t>Gyulai Attila</t>
  </si>
  <si>
    <t>PHNKP040</t>
  </si>
  <si>
    <t xml:space="preserve">Political Theory </t>
  </si>
  <si>
    <t>Lánczi András</t>
  </si>
  <si>
    <t>PHNKP041</t>
  </si>
  <si>
    <t>Political Philosophy  (politikai filozófia)</t>
  </si>
  <si>
    <t>PHNKP042</t>
  </si>
  <si>
    <t>Political leadership in democratic politics</t>
  </si>
  <si>
    <t>Metz Rudolf</t>
  </si>
  <si>
    <t>PHNKP043</t>
  </si>
  <si>
    <t>Migration and Politics  (migráció és politika)</t>
  </si>
  <si>
    <t>Gallai Sándor</t>
  </si>
  <si>
    <t>PHNKP044</t>
  </si>
  <si>
    <t>Populism and Parties  (populizmus és pártok)</t>
  </si>
  <si>
    <t>Várnagy Réka</t>
  </si>
  <si>
    <t>PHNKP045</t>
  </si>
  <si>
    <t>Institutional analysis</t>
  </si>
  <si>
    <t>kv</t>
  </si>
  <si>
    <t>Medve-Bálint Gergő ?</t>
  </si>
  <si>
    <t>Világgazdaság: 3 tárgy kötelező</t>
  </si>
  <si>
    <t>PHNKP046</t>
  </si>
  <si>
    <t>Comparative World Economic and Development Theories</t>
  </si>
  <si>
    <t>Ricz Judit</t>
  </si>
  <si>
    <t>PHNKP047</t>
  </si>
  <si>
    <t>International Political Economy</t>
  </si>
  <si>
    <t>Vigvári Gábor</t>
  </si>
  <si>
    <t>PHNKP048</t>
  </si>
  <si>
    <t>Comparative Economics</t>
  </si>
  <si>
    <t>Csaba László</t>
  </si>
  <si>
    <t>Közgazdaságtan Intézet</t>
  </si>
  <si>
    <t>+ 1 tárgy kötelezően választandó az alábbiakból</t>
  </si>
  <si>
    <t>PHNKP049</t>
  </si>
  <si>
    <t>Introduction to Quantitative Methods</t>
  </si>
  <si>
    <t>Urmat Tynaliev</t>
  </si>
  <si>
    <t>Urmat szerződéses</t>
  </si>
  <si>
    <t>PHNKP050</t>
  </si>
  <si>
    <t>Data Analysis</t>
  </si>
  <si>
    <t>PHNKP051</t>
  </si>
  <si>
    <t>Research Design in Comparative Studies</t>
  </si>
  <si>
    <t>Medve-Bálint Gergő</t>
  </si>
  <si>
    <t>lehet minden tavaszi félévben hirdetni</t>
  </si>
  <si>
    <t>Szabadon választható tantárgyak</t>
  </si>
  <si>
    <t>Egyéb szabadon választhatók</t>
  </si>
  <si>
    <t>Külön táblázatban</t>
  </si>
  <si>
    <t>V</t>
  </si>
  <si>
    <t>v</t>
  </si>
  <si>
    <t>Összes kredit</t>
  </si>
  <si>
    <t>Megjegyzések</t>
  </si>
  <si>
    <t>Jelleg: K-kötelező, KV-kötelezően választható, V-szabadon választható, KR-kritérium tantárgy</t>
  </si>
  <si>
    <t>Értékelés: v=v, gy=gy, a=aláírás, sz-szigorlat</t>
  </si>
  <si>
    <t>Heti óraszám: ea-előadás, sz-szeminárium/gyakorlat</t>
  </si>
  <si>
    <t>KTR: kedvezményes tanulmányi rendben teljesíthető tantárgy a TVSZ 92.§ szakasza alapján</t>
  </si>
  <si>
    <t>Tanterv:</t>
  </si>
  <si>
    <t xml:space="preserve">A tantárgyakat a mintatanterv szerinti ütemezésben ajánlott felvenni. </t>
  </si>
  <si>
    <t>A tantárgyfelvétellel és a tantárgyak teljesítésével kapcsolatos részletes szabályokat a Tanulmányi és vizsgaszabályzat tartalmazza!</t>
  </si>
  <si>
    <t xml:space="preserve">Felhívjuk a figyelmüket, hogy tantervi változások lehetségesek!           </t>
  </si>
  <si>
    <t xml:space="preserve">PNNKPT20ABP- Budapest, English language, curriculum for full time training of the  2022/2023 </t>
  </si>
  <si>
    <t>New Subject code</t>
  </si>
  <si>
    <t>Subject name</t>
  </si>
  <si>
    <t>Type of the</t>
  </si>
  <si>
    <t>num/week</t>
  </si>
  <si>
    <t>CREDITS</t>
  </si>
  <si>
    <t>Evaluation</t>
  </si>
  <si>
    <t>2022/23 Academic year</t>
  </si>
  <si>
    <t>2023/24 Academic year</t>
  </si>
  <si>
    <t>2024/25 Academic year</t>
  </si>
  <si>
    <t>2025/26 Academic year</t>
  </si>
  <si>
    <t>credits</t>
  </si>
  <si>
    <t>responsible of the subject</t>
  </si>
  <si>
    <t>Institution</t>
  </si>
  <si>
    <t xml:space="preserve">coments </t>
  </si>
  <si>
    <t>fall</t>
  </si>
  <si>
    <t>spring</t>
  </si>
  <si>
    <t xml:space="preserve">fall </t>
  </si>
  <si>
    <t>Core courses</t>
  </si>
  <si>
    <t>Basic core courses</t>
  </si>
  <si>
    <t>Academic Writing</t>
  </si>
  <si>
    <t>C</t>
  </si>
  <si>
    <t>ex</t>
  </si>
  <si>
    <t>Institute of Global Studies </t>
  </si>
  <si>
    <t>Institute of Social and Political Sciences </t>
  </si>
  <si>
    <t>Research 1</t>
  </si>
  <si>
    <t>Reasearch 2</t>
  </si>
  <si>
    <t>Research 3</t>
  </si>
  <si>
    <t>Research 4</t>
  </si>
  <si>
    <t>Research 5</t>
  </si>
  <si>
    <t>Research 6</t>
  </si>
  <si>
    <t>Research 7</t>
  </si>
  <si>
    <t>Research 8</t>
  </si>
  <si>
    <t>Core elective courses</t>
  </si>
  <si>
    <t>Basic core elective courses</t>
  </si>
  <si>
    <t>Compulsory elective teaching,proposal defence: in the first 4 semester at least 6 credits must be completed</t>
  </si>
  <si>
    <t>Teaching credit 2.</t>
  </si>
  <si>
    <t>CE</t>
  </si>
  <si>
    <t>Teaching credit 3.</t>
  </si>
  <si>
    <t>Teaching credit 4.</t>
  </si>
  <si>
    <t>Teaching credit 5.</t>
  </si>
  <si>
    <t>Teaching credit 6.</t>
  </si>
  <si>
    <t>Teaching credit 7.</t>
  </si>
  <si>
    <t>Teaching credit 8.</t>
  </si>
  <si>
    <t>Thesis proposal defence</t>
  </si>
  <si>
    <t>Other teaching activities credit 2.</t>
  </si>
  <si>
    <t>Other teaching activities credit 3.</t>
  </si>
  <si>
    <t>Other teaching activities credit 4.</t>
  </si>
  <si>
    <t>Other teaching activities credit 5.</t>
  </si>
  <si>
    <t>Other teaching activities credit 6.</t>
  </si>
  <si>
    <t>Other teaching activities credit 7.</t>
  </si>
  <si>
    <t>Other teaching activities credit 8.</t>
  </si>
  <si>
    <t>Programs</t>
  </si>
  <si>
    <t>Geopolitics: 2 courses are compulsory</t>
  </si>
  <si>
    <t xml:space="preserve">C </t>
  </si>
  <si>
    <t xml:space="preserve">Institute of Sustainable Development </t>
  </si>
  <si>
    <t>max. 15 students</t>
  </si>
  <si>
    <t>+ 2 courses are compulsory from the below courses</t>
  </si>
  <si>
    <t>Prerequisit for  NPGG008NAPB course</t>
  </si>
  <si>
    <t>International and Security Studies: 4 courses are compulsory</t>
  </si>
  <si>
    <t>Political Science: 4 courses are compulsory</t>
  </si>
  <si>
    <t xml:space="preserve">Political Philosophy  </t>
  </si>
  <si>
    <t xml:space="preserve">Migration and Politics  </t>
  </si>
  <si>
    <t>Populism and Parties</t>
  </si>
  <si>
    <t>World Economics: 3 courses are compulsory</t>
  </si>
  <si>
    <t>Institute of Economics</t>
  </si>
  <si>
    <t>+ 1 course is compulsory from the below courses</t>
  </si>
  <si>
    <t>every spring semester</t>
  </si>
  <si>
    <t>Elective courses</t>
  </si>
  <si>
    <t>Other elective courses</t>
  </si>
  <si>
    <t>see in a separate list</t>
  </si>
  <si>
    <t>E</t>
  </si>
  <si>
    <t>Credits overall</t>
  </si>
  <si>
    <t>Remarks</t>
  </si>
  <si>
    <t xml:space="preserve">Type: C-compulsory courses,  CE-core elective courses, E-elective (optional) courses </t>
  </si>
  <si>
    <t>Methods of assessment: ex-exam (exam at the end of the semester, but other forms of assessment are possible during the semester)</t>
  </si>
  <si>
    <t>Curriculum</t>
  </si>
  <si>
    <t xml:space="preserve">It is recommended to include the subjects in the schedule according to the sample curriculum. </t>
  </si>
  <si>
    <t>The detailed rules related to the admission of the subjects and the completion of the subjects are included in the Study and Examination Regulations!</t>
  </si>
  <si>
    <t>Please note that curriculum changes are possible!</t>
  </si>
  <si>
    <t>Public Governance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</si>
</sst>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u/>
      <sz val="10"/>
      <color indexed="12"/>
      <name val="Arial"/>
      <family val="2"/>
      <charset val="238"/>
    </font>
    <font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sz val="8"/>
      <name val="Muli"/>
      <charset val="238"/>
    </font>
    <font>
      <b/>
      <sz val="11"/>
      <name val="Muli"/>
      <charset val="238"/>
    </font>
    <font>
      <sz val="9"/>
      <name val="Muli"/>
      <charset val="238"/>
    </font>
    <font>
      <sz val="11"/>
      <name val="Muli"/>
      <charset val="238"/>
    </font>
    <font>
      <sz val="14"/>
      <name val="Muli"/>
      <charset val="238"/>
    </font>
    <font>
      <b/>
      <sz val="14"/>
      <name val="Muli"/>
      <charset val="238"/>
    </font>
    <font>
      <sz val="8"/>
      <name val="Calibri"/>
      <family val="2"/>
      <charset val="238"/>
      <scheme val="minor"/>
    </font>
    <font>
      <b/>
      <sz val="12"/>
      <name val="Muli"/>
      <charset val="238"/>
    </font>
    <font>
      <sz val="12"/>
      <name val="Muli"/>
      <charset val="238"/>
    </font>
    <font>
      <sz val="12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10"/>
      <name val="Muli"/>
      <charset val="238"/>
    </font>
    <font>
      <sz val="12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  <font>
      <sz val="12"/>
      <color theme="1"/>
      <name val="Calibri Light"/>
      <family val="2"/>
      <charset val="238"/>
      <scheme val="major"/>
    </font>
    <font>
      <b/>
      <sz val="12"/>
      <color theme="1"/>
      <name val="Calibri Light"/>
      <family val="2"/>
      <charset val="238"/>
      <scheme val="major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name val="Muli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rgb="FFF2F2F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A5A5A5"/>
      </patternFill>
    </fill>
    <fill>
      <patternFill patternType="solid">
        <fgColor rgb="FFFFFFFF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rgb="FFFCE4D6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rgb="FF000000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rgb="FF000000"/>
      </left>
      <right/>
      <top style="hair">
        <color indexed="64"/>
      </top>
      <bottom style="hair">
        <color rgb="FF000000"/>
      </bottom>
      <diagonal/>
    </border>
    <border>
      <left/>
      <right style="hair">
        <color rgb="FF000000"/>
      </right>
      <top style="hair">
        <color indexed="64"/>
      </top>
      <bottom style="hair">
        <color rgb="FF000000"/>
      </bottom>
      <diagonal/>
    </border>
  </borders>
  <cellStyleXfs count="8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/>
    <xf numFmtId="0" fontId="3" fillId="0" borderId="0"/>
    <xf numFmtId="0" fontId="5" fillId="0" borderId="0"/>
    <xf numFmtId="0" fontId="3" fillId="0" borderId="0"/>
  </cellStyleXfs>
  <cellXfs count="204">
    <xf numFmtId="0" fontId="0" fillId="0" borderId="0" xfId="0"/>
    <xf numFmtId="0" fontId="11" fillId="2" borderId="1" xfId="1" applyFont="1" applyFill="1" applyBorder="1" applyAlignment="1">
      <alignment vertical="center" wrapText="1"/>
    </xf>
    <xf numFmtId="0" fontId="9" fillId="4" borderId="1" xfId="1" applyFont="1" applyFill="1" applyBorder="1" applyAlignment="1">
      <alignment horizontal="center" vertical="center"/>
    </xf>
    <xf numFmtId="0" fontId="0" fillId="5" borderId="0" xfId="0" applyFill="1"/>
    <xf numFmtId="0" fontId="9" fillId="4" borderId="1" xfId="1" applyFont="1" applyFill="1" applyBorder="1" applyAlignment="1">
      <alignment horizontal="left" vertical="center" wrapText="1"/>
    </xf>
    <xf numFmtId="0" fontId="7" fillId="3" borderId="1" xfId="1" applyFont="1" applyFill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11" fillId="2" borderId="1" xfId="1" applyFont="1" applyFill="1" applyBorder="1" applyAlignment="1">
      <alignment horizontal="left" vertical="center" wrapText="1"/>
    </xf>
    <xf numFmtId="0" fontId="14" fillId="4" borderId="1" xfId="1" applyFont="1" applyFill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0" fontId="13" fillId="2" borderId="1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/>
    </xf>
    <xf numFmtId="0" fontId="7" fillId="4" borderId="1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0" fillId="0" borderId="1" xfId="1" applyFont="1" applyBorder="1" applyAlignment="1">
      <alignment vertical="center" wrapText="1"/>
    </xf>
    <xf numFmtId="0" fontId="21" fillId="0" borderId="0" xfId="0" applyFont="1"/>
    <xf numFmtId="0" fontId="19" fillId="0" borderId="1" xfId="1" applyFont="1" applyBorder="1" applyAlignment="1">
      <alignment horizontal="center" vertical="center" wrapText="1"/>
    </xf>
    <xf numFmtId="0" fontId="19" fillId="5" borderId="1" xfId="1" applyFont="1" applyFill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/>
    </xf>
    <xf numFmtId="0" fontId="20" fillId="4" borderId="1" xfId="1" applyFont="1" applyFill="1" applyBorder="1" applyAlignment="1">
      <alignment horizontal="center" vertical="center"/>
    </xf>
    <xf numFmtId="0" fontId="19" fillId="4" borderId="1" xfId="1" applyFont="1" applyFill="1" applyBorder="1" applyAlignment="1">
      <alignment horizontal="center" vertical="center"/>
    </xf>
    <xf numFmtId="0" fontId="19" fillId="4" borderId="1" xfId="1" applyFont="1" applyFill="1" applyBorder="1" applyAlignment="1">
      <alignment horizontal="left" vertical="center" wrapText="1"/>
    </xf>
    <xf numFmtId="0" fontId="20" fillId="3" borderId="4" xfId="1" applyFont="1" applyFill="1" applyBorder="1" applyAlignment="1">
      <alignment horizontal="center" vertical="center"/>
    </xf>
    <xf numFmtId="0" fontId="19" fillId="3" borderId="4" xfId="1" applyFont="1" applyFill="1" applyBorder="1" applyAlignment="1">
      <alignment horizontal="center" vertical="center"/>
    </xf>
    <xf numFmtId="0" fontId="20" fillId="3" borderId="1" xfId="1" applyFont="1" applyFill="1" applyBorder="1" applyAlignment="1">
      <alignment horizontal="left" vertical="center" wrapText="1"/>
    </xf>
    <xf numFmtId="0" fontId="21" fillId="0" borderId="0" xfId="0" applyFont="1" applyAlignment="1">
      <alignment horizontal="left" wrapText="1"/>
    </xf>
    <xf numFmtId="0" fontId="21" fillId="5" borderId="0" xfId="0" applyFont="1" applyFill="1"/>
    <xf numFmtId="0" fontId="21" fillId="5" borderId="0" xfId="0" applyFont="1" applyFill="1" applyAlignment="1">
      <alignment horizontal="center" vertical="center"/>
    </xf>
    <xf numFmtId="0" fontId="20" fillId="2" borderId="1" xfId="1" applyFont="1" applyFill="1" applyBorder="1" applyAlignment="1">
      <alignment vertical="center" wrapText="1"/>
    </xf>
    <xf numFmtId="0" fontId="20" fillId="2" borderId="1" xfId="1" applyFont="1" applyFill="1" applyBorder="1" applyAlignment="1">
      <alignment horizontal="center" vertical="center"/>
    </xf>
    <xf numFmtId="0" fontId="20" fillId="2" borderId="1" xfId="1" applyFont="1" applyFill="1" applyBorder="1" applyAlignment="1">
      <alignment horizontal="left" vertical="center" wrapText="1"/>
    </xf>
    <xf numFmtId="0" fontId="21" fillId="0" borderId="0" xfId="0" applyFont="1" applyAlignment="1">
      <alignment horizontal="center" vertical="center"/>
    </xf>
    <xf numFmtId="0" fontId="20" fillId="2" borderId="4" xfId="1" applyFont="1" applyFill="1" applyBorder="1" applyAlignment="1">
      <alignment horizontal="center" vertical="center"/>
    </xf>
    <xf numFmtId="0" fontId="20" fillId="2" borderId="4" xfId="1" applyFont="1" applyFill="1" applyBorder="1" applyAlignment="1">
      <alignment horizontal="left" vertical="center" wrapText="1"/>
    </xf>
    <xf numFmtId="0" fontId="20" fillId="2" borderId="0" xfId="1" applyFont="1" applyFill="1" applyAlignment="1">
      <alignment horizontal="center" vertical="center"/>
    </xf>
    <xf numFmtId="0" fontId="20" fillId="2" borderId="0" xfId="1" applyFont="1" applyFill="1" applyAlignment="1">
      <alignment horizontal="left" vertical="center" wrapText="1"/>
    </xf>
    <xf numFmtId="0" fontId="21" fillId="0" borderId="0" xfId="0" applyFont="1" applyAlignment="1">
      <alignment wrapText="1"/>
    </xf>
    <xf numFmtId="0" fontId="20" fillId="2" borderId="6" xfId="1" applyFont="1" applyFill="1" applyBorder="1" applyAlignment="1">
      <alignment horizontal="left" vertical="center" wrapText="1"/>
    </xf>
    <xf numFmtId="0" fontId="21" fillId="0" borderId="0" xfId="0" applyFont="1" applyAlignment="1">
      <alignment horizontal="center" vertical="center" wrapText="1"/>
    </xf>
    <xf numFmtId="0" fontId="19" fillId="3" borderId="4" xfId="1" applyFont="1" applyFill="1" applyBorder="1" applyAlignment="1">
      <alignment horizontal="left" vertical="center" wrapText="1"/>
    </xf>
    <xf numFmtId="0" fontId="15" fillId="0" borderId="0" xfId="0" applyFont="1" applyAlignment="1">
      <alignment horizontal="left" wrapText="1"/>
    </xf>
    <xf numFmtId="0" fontId="8" fillId="0" borderId="1" xfId="1" applyFont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9" xfId="0" applyFill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9" xfId="0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23" fillId="0" borderId="0" xfId="5" applyFont="1" applyAlignment="1">
      <alignment horizontal="left" vertical="center" wrapText="1"/>
    </xf>
    <xf numFmtId="0" fontId="17" fillId="9" borderId="0" xfId="5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4" fillId="0" borderId="9" xfId="0" applyFont="1" applyBorder="1" applyAlignment="1">
      <alignment horizontal="center" vertical="center"/>
    </xf>
    <xf numFmtId="0" fontId="16" fillId="10" borderId="9" xfId="0" applyFont="1" applyFill="1" applyBorder="1" applyAlignment="1">
      <alignment horizontal="center" vertical="center"/>
    </xf>
    <xf numFmtId="0" fontId="16" fillId="10" borderId="9" xfId="0" applyFont="1" applyFill="1" applyBorder="1" applyAlignment="1">
      <alignment horizontal="center" vertical="center" wrapText="1"/>
    </xf>
    <xf numFmtId="0" fontId="16" fillId="10" borderId="7" xfId="0" applyFont="1" applyFill="1" applyBorder="1" applyAlignment="1">
      <alignment horizontal="center" vertical="center"/>
    </xf>
    <xf numFmtId="0" fontId="7" fillId="4" borderId="1" xfId="1" applyFont="1" applyFill="1" applyBorder="1" applyAlignment="1">
      <alignment horizontal="left" vertical="center" wrapText="1"/>
    </xf>
    <xf numFmtId="0" fontId="19" fillId="3" borderId="0" xfId="1" quotePrefix="1" applyFont="1" applyFill="1" applyAlignment="1">
      <alignment horizontal="left" vertical="center"/>
    </xf>
    <xf numFmtId="0" fontId="18" fillId="0" borderId="0" xfId="1" quotePrefix="1" applyFont="1" applyAlignment="1">
      <alignment horizontal="left" vertical="center"/>
    </xf>
    <xf numFmtId="0" fontId="19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19" fillId="0" borderId="1" xfId="1" applyFont="1" applyBorder="1" applyAlignment="1">
      <alignment horizontal="left" vertical="center" wrapText="1"/>
    </xf>
    <xf numFmtId="0" fontId="19" fillId="11" borderId="1" xfId="1" applyFont="1" applyFill="1" applyBorder="1" applyAlignment="1">
      <alignment horizontal="left" vertical="center" wrapText="1"/>
    </xf>
    <xf numFmtId="0" fontId="16" fillId="10" borderId="8" xfId="0" applyFont="1" applyFill="1" applyBorder="1" applyAlignment="1">
      <alignment horizontal="center" vertical="center"/>
    </xf>
    <xf numFmtId="0" fontId="16" fillId="10" borderId="11" xfId="0" applyFont="1" applyFill="1" applyBorder="1" applyAlignment="1">
      <alignment horizontal="center" vertical="center"/>
    </xf>
    <xf numFmtId="0" fontId="16" fillId="10" borderId="12" xfId="0" applyFont="1" applyFill="1" applyBorder="1" applyAlignment="1">
      <alignment horizontal="center" vertical="center"/>
    </xf>
    <xf numFmtId="0" fontId="0" fillId="10" borderId="12" xfId="0" applyFill="1" applyBorder="1" applyAlignment="1">
      <alignment horizontal="center" vertical="center"/>
    </xf>
    <xf numFmtId="0" fontId="0" fillId="10" borderId="12" xfId="0" applyFill="1" applyBorder="1" applyAlignment="1">
      <alignment horizontal="center" vertical="center" wrapText="1"/>
    </xf>
    <xf numFmtId="0" fontId="0" fillId="10" borderId="13" xfId="0" applyFill="1" applyBorder="1" applyAlignment="1">
      <alignment horizontal="center" vertical="center" wrapText="1"/>
    </xf>
    <xf numFmtId="0" fontId="19" fillId="0" borderId="14" xfId="1" applyFont="1" applyBorder="1" applyAlignment="1">
      <alignment horizontal="center" vertical="center" wrapText="1"/>
    </xf>
    <xf numFmtId="0" fontId="20" fillId="7" borderId="15" xfId="1" applyFont="1" applyFill="1" applyBorder="1" applyAlignment="1">
      <alignment horizontal="center" vertical="center"/>
    </xf>
    <xf numFmtId="0" fontId="20" fillId="7" borderId="2" xfId="1" applyFont="1" applyFill="1" applyBorder="1" applyAlignment="1">
      <alignment horizontal="center" vertical="center"/>
    </xf>
    <xf numFmtId="0" fontId="20" fillId="7" borderId="1" xfId="1" applyFont="1" applyFill="1" applyBorder="1" applyAlignment="1">
      <alignment horizontal="center" vertical="center"/>
    </xf>
    <xf numFmtId="0" fontId="19" fillId="0" borderId="14" xfId="1" applyFont="1" applyBorder="1" applyAlignment="1">
      <alignment horizontal="left" vertical="center" wrapText="1"/>
    </xf>
    <xf numFmtId="0" fontId="20" fillId="7" borderId="16" xfId="1" applyFont="1" applyFill="1" applyBorder="1" applyAlignment="1">
      <alignment horizontal="left" vertical="center" wrapText="1"/>
    </xf>
    <xf numFmtId="0" fontId="20" fillId="7" borderId="17" xfId="1" applyFont="1" applyFill="1" applyBorder="1" applyAlignment="1">
      <alignment horizontal="left" vertical="center" wrapText="1"/>
    </xf>
    <xf numFmtId="0" fontId="19" fillId="12" borderId="14" xfId="1" applyFont="1" applyFill="1" applyBorder="1" applyAlignment="1">
      <alignment horizontal="left" vertical="center" wrapText="1"/>
    </xf>
    <xf numFmtId="0" fontId="19" fillId="12" borderId="1" xfId="1" applyFont="1" applyFill="1" applyBorder="1" applyAlignment="1">
      <alignment horizontal="left" vertical="center" wrapText="1"/>
    </xf>
    <xf numFmtId="0" fontId="20" fillId="3" borderId="2" xfId="1" applyFont="1" applyFill="1" applyBorder="1" applyAlignment="1">
      <alignment horizontal="left" vertical="center" wrapText="1"/>
    </xf>
    <xf numFmtId="0" fontId="20" fillId="2" borderId="2" xfId="1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left" wrapText="1"/>
    </xf>
    <xf numFmtId="0" fontId="20" fillId="2" borderId="10" xfId="1" applyFont="1" applyFill="1" applyBorder="1" applyAlignment="1">
      <alignment horizontal="center" vertical="center"/>
    </xf>
    <xf numFmtId="0" fontId="20" fillId="2" borderId="6" xfId="1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left" wrapText="1"/>
    </xf>
    <xf numFmtId="0" fontId="20" fillId="3" borderId="5" xfId="1" applyFont="1" applyFill="1" applyBorder="1" applyAlignment="1">
      <alignment horizontal="center" vertical="center"/>
    </xf>
    <xf numFmtId="0" fontId="20" fillId="3" borderId="2" xfId="1" applyFont="1" applyFill="1" applyBorder="1" applyAlignment="1">
      <alignment horizontal="center" vertical="center"/>
    </xf>
    <xf numFmtId="0" fontId="20" fillId="3" borderId="1" xfId="1" applyFont="1" applyFill="1" applyBorder="1" applyAlignment="1">
      <alignment horizontal="center" vertical="center"/>
    </xf>
    <xf numFmtId="0" fontId="11" fillId="0" borderId="4" xfId="1" applyFont="1" applyBorder="1" applyAlignment="1">
      <alignment vertical="center" wrapText="1"/>
    </xf>
    <xf numFmtId="0" fontId="7" fillId="3" borderId="1" xfId="1" applyFont="1" applyFill="1" applyBorder="1" applyAlignment="1">
      <alignment horizontal="center" vertical="center"/>
    </xf>
    <xf numFmtId="0" fontId="14" fillId="3" borderId="1" xfId="1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13" fillId="4" borderId="1" xfId="1" applyFont="1" applyFill="1" applyBorder="1" applyAlignment="1">
      <alignment horizontal="center" vertical="center" wrapText="1"/>
    </xf>
    <xf numFmtId="0" fontId="16" fillId="10" borderId="1" xfId="0" applyFont="1" applyFill="1" applyBorder="1" applyAlignment="1">
      <alignment horizontal="center" vertical="center"/>
    </xf>
    <xf numFmtId="0" fontId="13" fillId="3" borderId="1" xfId="1" applyFont="1" applyFill="1" applyBorder="1" applyAlignment="1">
      <alignment horizontal="center" vertical="center" wrapText="1"/>
    </xf>
    <xf numFmtId="0" fontId="7" fillId="7" borderId="1" xfId="1" applyFont="1" applyFill="1" applyBorder="1" applyAlignment="1">
      <alignment horizontal="center" vertical="center"/>
    </xf>
    <xf numFmtId="0" fontId="13" fillId="7" borderId="1" xfId="1" applyFont="1" applyFill="1" applyBorder="1" applyAlignment="1">
      <alignment horizontal="center" vertical="center" wrapText="1"/>
    </xf>
    <xf numFmtId="0" fontId="7" fillId="7" borderId="1" xfId="1" applyFont="1" applyFill="1" applyBorder="1" applyAlignment="1">
      <alignment horizontal="left" vertical="center" wrapText="1"/>
    </xf>
    <xf numFmtId="0" fontId="17" fillId="0" borderId="1" xfId="0" applyFont="1" applyBorder="1" applyAlignment="1">
      <alignment vertical="center"/>
    </xf>
    <xf numFmtId="0" fontId="17" fillId="9" borderId="1" xfId="0" applyFont="1" applyFill="1" applyBorder="1" applyAlignment="1">
      <alignment vertical="center" wrapText="1"/>
    </xf>
    <xf numFmtId="0" fontId="17" fillId="0" borderId="1" xfId="0" applyFont="1" applyBorder="1" applyAlignment="1">
      <alignment horizontal="center" vertical="center"/>
    </xf>
    <xf numFmtId="0" fontId="18" fillId="7" borderId="1" xfId="1" quotePrefix="1" applyFont="1" applyFill="1" applyBorder="1" applyAlignment="1">
      <alignment horizontal="left" vertical="center" wrapText="1"/>
    </xf>
    <xf numFmtId="0" fontId="9" fillId="7" borderId="1" xfId="1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left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9" fillId="3" borderId="1" xfId="1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1" xfId="1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 wrapText="1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vertical="center" wrapText="1"/>
    </xf>
    <xf numFmtId="0" fontId="17" fillId="0" borderId="1" xfId="1" applyFont="1" applyBorder="1" applyAlignment="1">
      <alignment horizontal="center" vertical="center"/>
    </xf>
    <xf numFmtId="0" fontId="17" fillId="5" borderId="1" xfId="1" applyFont="1" applyFill="1" applyBorder="1" applyAlignment="1">
      <alignment horizontal="center" vertical="center"/>
    </xf>
    <xf numFmtId="0" fontId="17" fillId="0" borderId="1" xfId="1" applyFont="1" applyBorder="1" applyAlignment="1">
      <alignment horizontal="left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5" borderId="1" xfId="0" applyFont="1" applyFill="1" applyBorder="1" applyAlignment="1">
      <alignment vertical="center" wrapText="1"/>
    </xf>
    <xf numFmtId="0" fontId="24" fillId="5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vertical="center" wrapText="1"/>
    </xf>
    <xf numFmtId="0" fontId="24" fillId="0" borderId="1" xfId="0" applyFont="1" applyBorder="1" applyAlignment="1">
      <alignment horizontal="left" wrapText="1"/>
    </xf>
    <xf numFmtId="0" fontId="24" fillId="0" borderId="1" xfId="0" applyFont="1" applyBorder="1"/>
    <xf numFmtId="0" fontId="24" fillId="0" borderId="1" xfId="0" applyFont="1" applyBorder="1" applyAlignment="1">
      <alignment horizontal="center" vertical="center"/>
    </xf>
    <xf numFmtId="0" fontId="24" fillId="12" borderId="1" xfId="0" applyFont="1" applyFill="1" applyBorder="1" applyAlignment="1">
      <alignment vertical="center" wrapText="1"/>
    </xf>
    <xf numFmtId="0" fontId="24" fillId="0" borderId="1" xfId="0" applyFont="1" applyBorder="1" applyAlignment="1">
      <alignment horizontal="left" vertical="center" wrapText="1"/>
    </xf>
    <xf numFmtId="0" fontId="23" fillId="5" borderId="1" xfId="1" applyFont="1" applyFill="1" applyBorder="1" applyAlignment="1">
      <alignment horizontal="center" vertical="center"/>
    </xf>
    <xf numFmtId="0" fontId="23" fillId="0" borderId="1" xfId="1" applyFont="1" applyBorder="1" applyAlignment="1">
      <alignment horizontal="left" vertical="center" wrapText="1"/>
    </xf>
    <xf numFmtId="0" fontId="24" fillId="0" borderId="1" xfId="0" applyFont="1" applyBorder="1" applyAlignment="1">
      <alignment wrapText="1"/>
    </xf>
    <xf numFmtId="0" fontId="24" fillId="5" borderId="1" xfId="0" applyFont="1" applyFill="1" applyBorder="1" applyAlignment="1">
      <alignment wrapText="1"/>
    </xf>
    <xf numFmtId="0" fontId="24" fillId="5" borderId="1" xfId="0" applyFont="1" applyFill="1" applyBorder="1"/>
    <xf numFmtId="0" fontId="17" fillId="7" borderId="1" xfId="1" applyFont="1" applyFill="1" applyBorder="1" applyAlignment="1">
      <alignment horizontal="center" vertical="center"/>
    </xf>
    <xf numFmtId="0" fontId="24" fillId="7" borderId="1" xfId="0" applyFont="1" applyFill="1" applyBorder="1" applyAlignment="1">
      <alignment horizontal="center" vertical="center"/>
    </xf>
    <xf numFmtId="0" fontId="24" fillId="7" borderId="1" xfId="0" applyFont="1" applyFill="1" applyBorder="1" applyAlignment="1">
      <alignment horizontal="left" vertical="center" wrapText="1"/>
    </xf>
    <xf numFmtId="0" fontId="17" fillId="7" borderId="1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/>
    </xf>
    <xf numFmtId="0" fontId="24" fillId="5" borderId="1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5" borderId="1" xfId="1" applyFont="1" applyFill="1" applyBorder="1" applyAlignment="1">
      <alignment horizontal="left" vertical="center" wrapText="1"/>
    </xf>
    <xf numFmtId="0" fontId="17" fillId="5" borderId="1" xfId="0" applyFont="1" applyFill="1" applyBorder="1" applyAlignment="1">
      <alignment horizontal="left" vertical="center" wrapText="1"/>
    </xf>
    <xf numFmtId="0" fontId="20" fillId="2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1" fillId="0" borderId="0" xfId="0" applyFont="1" applyAlignment="1">
      <alignment horizontal="left"/>
    </xf>
    <xf numFmtId="0" fontId="21" fillId="5" borderId="0" xfId="0" applyFont="1" applyFill="1" applyAlignment="1">
      <alignment horizontal="left"/>
    </xf>
    <xf numFmtId="0" fontId="0" fillId="5" borderId="0" xfId="0" applyFill="1" applyAlignment="1">
      <alignment horizontal="left"/>
    </xf>
    <xf numFmtId="0" fontId="11" fillId="2" borderId="1" xfId="1" applyFont="1" applyFill="1" applyBorder="1" applyAlignment="1">
      <alignment horizontal="center" vertical="center" wrapText="1"/>
    </xf>
    <xf numFmtId="0" fontId="23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0" fontId="15" fillId="5" borderId="0" xfId="0" applyFont="1" applyFill="1"/>
    <xf numFmtId="0" fontId="17" fillId="0" borderId="0" xfId="5" applyFont="1" applyAlignment="1">
      <alignment horizontal="left" vertical="center" wrapText="1"/>
    </xf>
    <xf numFmtId="0" fontId="17" fillId="0" borderId="0" xfId="5" applyFont="1" applyAlignment="1">
      <alignment horizontal="left" vertical="center"/>
    </xf>
    <xf numFmtId="0" fontId="19" fillId="0" borderId="2" xfId="1" applyFont="1" applyBorder="1" applyAlignment="1">
      <alignment horizontal="center" vertical="center" wrapText="1"/>
    </xf>
    <xf numFmtId="0" fontId="19" fillId="0" borderId="3" xfId="1" applyFont="1" applyBorder="1" applyAlignment="1">
      <alignment horizontal="center" vertical="center" wrapText="1"/>
    </xf>
    <xf numFmtId="0" fontId="16" fillId="10" borderId="2" xfId="0" applyFont="1" applyFill="1" applyBorder="1" applyAlignment="1">
      <alignment horizontal="center" vertical="center" wrapText="1"/>
    </xf>
    <xf numFmtId="0" fontId="16" fillId="10" borderId="3" xfId="0" applyFont="1" applyFill="1" applyBorder="1" applyAlignment="1">
      <alignment horizontal="center" vertical="center" wrapText="1"/>
    </xf>
    <xf numFmtId="0" fontId="20" fillId="2" borderId="2" xfId="1" applyFont="1" applyFill="1" applyBorder="1" applyAlignment="1">
      <alignment horizontal="center" vertical="center" wrapText="1"/>
    </xf>
    <xf numFmtId="0" fontId="20" fillId="2" borderId="3" xfId="1" applyFont="1" applyFill="1" applyBorder="1" applyAlignment="1">
      <alignment horizontal="center" vertical="center" wrapText="1"/>
    </xf>
    <xf numFmtId="0" fontId="20" fillId="3" borderId="5" xfId="1" quotePrefix="1" applyFont="1" applyFill="1" applyBorder="1" applyAlignment="1">
      <alignment horizontal="center" vertical="center"/>
    </xf>
    <xf numFmtId="0" fontId="16" fillId="8" borderId="19" xfId="0" applyFont="1" applyFill="1" applyBorder="1" applyAlignment="1">
      <alignment horizontal="center" vertical="center" wrapText="1"/>
    </xf>
    <xf numFmtId="0" fontId="16" fillId="8" borderId="20" xfId="0" applyFont="1" applyFill="1" applyBorder="1" applyAlignment="1">
      <alignment horizontal="center" vertical="center" wrapText="1"/>
    </xf>
    <xf numFmtId="0" fontId="22" fillId="6" borderId="18" xfId="0" applyFont="1" applyFill="1" applyBorder="1" applyAlignment="1">
      <alignment horizontal="center" vertical="center" wrapText="1"/>
    </xf>
    <xf numFmtId="0" fontId="22" fillId="6" borderId="3" xfId="0" applyFont="1" applyFill="1" applyBorder="1" applyAlignment="1">
      <alignment horizontal="center" vertical="center" wrapText="1"/>
    </xf>
    <xf numFmtId="0" fontId="20" fillId="3" borderId="2" xfId="1" applyFont="1" applyFill="1" applyBorder="1" applyAlignment="1">
      <alignment horizontal="center" vertical="center" wrapText="1"/>
    </xf>
    <xf numFmtId="0" fontId="20" fillId="3" borderId="3" xfId="1" applyFont="1" applyFill="1" applyBorder="1" applyAlignment="1">
      <alignment horizontal="center" vertical="center" wrapText="1"/>
    </xf>
    <xf numFmtId="0" fontId="20" fillId="3" borderId="18" xfId="1" applyFont="1" applyFill="1" applyBorder="1" applyAlignment="1">
      <alignment horizontal="center" vertical="center" wrapText="1"/>
    </xf>
    <xf numFmtId="0" fontId="20" fillId="4" borderId="2" xfId="1" applyFont="1" applyFill="1" applyBorder="1" applyAlignment="1">
      <alignment horizontal="center" vertical="center" wrapText="1"/>
    </xf>
    <xf numFmtId="0" fontId="20" fillId="4" borderId="3" xfId="1" applyFont="1" applyFill="1" applyBorder="1" applyAlignment="1">
      <alignment horizontal="center" vertical="center" wrapText="1"/>
    </xf>
    <xf numFmtId="0" fontId="20" fillId="3" borderId="2" xfId="1" applyFont="1" applyFill="1" applyBorder="1" applyAlignment="1">
      <alignment horizontal="center" vertical="center"/>
    </xf>
    <xf numFmtId="0" fontId="20" fillId="3" borderId="3" xfId="1" applyFont="1" applyFill="1" applyBorder="1" applyAlignment="1">
      <alignment horizontal="center" vertical="center"/>
    </xf>
    <xf numFmtId="0" fontId="20" fillId="0" borderId="2" xfId="1" applyFont="1" applyBorder="1" applyAlignment="1">
      <alignment horizontal="center" vertical="center"/>
    </xf>
    <xf numFmtId="0" fontId="20" fillId="0" borderId="5" xfId="1" applyFont="1" applyBorder="1" applyAlignment="1">
      <alignment horizontal="center" vertical="center"/>
    </xf>
    <xf numFmtId="0" fontId="20" fillId="0" borderId="3" xfId="1" applyFont="1" applyBorder="1" applyAlignment="1">
      <alignment horizontal="center" vertical="center"/>
    </xf>
    <xf numFmtId="0" fontId="19" fillId="0" borderId="1" xfId="1" applyFont="1" applyBorder="1" applyAlignment="1">
      <alignment horizontal="left" vertical="center" textRotation="90" wrapText="1"/>
    </xf>
    <xf numFmtId="0" fontId="19" fillId="0" borderId="1" xfId="1" applyFont="1" applyBorder="1" applyAlignment="1">
      <alignment horizontal="center" vertical="center" wrapText="1"/>
    </xf>
    <xf numFmtId="0" fontId="20" fillId="11" borderId="1" xfId="1" applyFont="1" applyFill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 textRotation="90" wrapText="1"/>
    </xf>
    <xf numFmtId="0" fontId="0" fillId="0" borderId="5" xfId="0" applyBorder="1" applyAlignment="1">
      <alignment horizontal="center" vertical="center" wrapText="1"/>
    </xf>
    <xf numFmtId="0" fontId="19" fillId="0" borderId="5" xfId="1" applyFont="1" applyBorder="1" applyAlignment="1">
      <alignment horizontal="center" vertical="center" wrapText="1"/>
    </xf>
    <xf numFmtId="0" fontId="20" fillId="2" borderId="2" xfId="1" applyFont="1" applyFill="1" applyBorder="1" applyAlignment="1">
      <alignment horizontal="center" vertical="center"/>
    </xf>
    <xf numFmtId="0" fontId="20" fillId="2" borderId="3" xfId="1" applyFont="1" applyFill="1" applyBorder="1" applyAlignment="1">
      <alignment horizontal="center" vertical="center"/>
    </xf>
    <xf numFmtId="0" fontId="23" fillId="7" borderId="2" xfId="1" quotePrefix="1" applyFont="1" applyFill="1" applyBorder="1" applyAlignment="1">
      <alignment horizontal="center" vertical="center"/>
    </xf>
    <xf numFmtId="0" fontId="23" fillId="7" borderId="3" xfId="1" quotePrefix="1" applyFont="1" applyFill="1" applyBorder="1" applyAlignment="1">
      <alignment horizontal="center" vertical="center"/>
    </xf>
    <xf numFmtId="0" fontId="16" fillId="8" borderId="2" xfId="0" applyFont="1" applyFill="1" applyBorder="1" applyAlignment="1">
      <alignment horizontal="center" vertical="center" wrapText="1"/>
    </xf>
    <xf numFmtId="0" fontId="16" fillId="8" borderId="3" xfId="0" applyFont="1" applyFill="1" applyBorder="1" applyAlignment="1">
      <alignment horizontal="center" vertical="center" wrapText="1"/>
    </xf>
    <xf numFmtId="0" fontId="7" fillId="4" borderId="2" xfId="1" applyFont="1" applyFill="1" applyBorder="1" applyAlignment="1">
      <alignment horizontal="center" vertical="center" wrapText="1"/>
    </xf>
    <xf numFmtId="0" fontId="7" fillId="4" borderId="3" xfId="1" applyFont="1" applyFill="1" applyBorder="1" applyAlignment="1">
      <alignment horizontal="center" vertical="center" wrapText="1"/>
    </xf>
    <xf numFmtId="0" fontId="25" fillId="3" borderId="2" xfId="1" applyFont="1" applyFill="1" applyBorder="1" applyAlignment="1">
      <alignment horizontal="center" vertical="center"/>
    </xf>
    <xf numFmtId="0" fontId="25" fillId="3" borderId="3" xfId="1" applyFont="1" applyFill="1" applyBorder="1" applyAlignment="1">
      <alignment horizontal="center" vertical="center"/>
    </xf>
    <xf numFmtId="0" fontId="25" fillId="7" borderId="2" xfId="1" quotePrefix="1" applyFont="1" applyFill="1" applyBorder="1" applyAlignment="1">
      <alignment horizontal="center" vertical="center" wrapText="1"/>
    </xf>
    <xf numFmtId="0" fontId="25" fillId="7" borderId="3" xfId="1" quotePrefix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textRotation="90" wrapText="1"/>
    </xf>
    <xf numFmtId="0" fontId="14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textRotation="90" wrapText="1"/>
    </xf>
    <xf numFmtId="0" fontId="7" fillId="12" borderId="1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16" fillId="6" borderId="2" xfId="0" applyFont="1" applyFill="1" applyBorder="1" applyAlignment="1">
      <alignment horizontal="center" vertical="center" wrapText="1"/>
    </xf>
    <xf numFmtId="0" fontId="16" fillId="6" borderId="3" xfId="0" applyFont="1" applyFill="1" applyBorder="1" applyAlignment="1">
      <alignment horizontal="center" vertical="center" wrapText="1"/>
    </xf>
  </cellXfs>
  <cellStyles count="8">
    <cellStyle name="Hivatkozás 2" xfId="2" xr:uid="{00000000-0005-0000-0000-000000000000}"/>
    <cellStyle name="Normál" xfId="0" builtinId="0"/>
    <cellStyle name="Normál 2" xfId="1" xr:uid="{00000000-0005-0000-0000-000002000000}"/>
    <cellStyle name="Normál 2 2 2" xfId="5" xr:uid="{00000000-0005-0000-0000-000003000000}"/>
    <cellStyle name="Normál 2 3" xfId="3" xr:uid="{00000000-0005-0000-0000-000004000000}"/>
    <cellStyle name="Normál 3" xfId="4" xr:uid="{00000000-0005-0000-0000-000005000000}"/>
    <cellStyle name="Normál 3 2" xfId="7" xr:uid="{41D53782-6371-4999-A0BF-703A81A690EB}"/>
    <cellStyle name="Normál 4" xfId="6" xr:uid="{00000000-0005-0000-0000-000006000000}"/>
  </cellStyles>
  <dxfs count="0"/>
  <tableStyles count="0" defaultTableStyle="TableStyleMedium2" defaultPivotStyle="PivotStyleLight16"/>
  <colors>
    <mruColors>
      <color rgb="FFF9D3D8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A88"/>
  <sheetViews>
    <sheetView topLeftCell="A49" zoomScale="93" zoomScaleNormal="93" workbookViewId="0">
      <selection activeCell="F53" sqref="F53"/>
    </sheetView>
  </sheetViews>
  <sheetFormatPr defaultRowHeight="15.6"/>
  <cols>
    <col min="1" max="1" width="21.5546875" customWidth="1"/>
    <col min="2" max="2" width="29.109375" customWidth="1"/>
    <col min="3" max="3" width="6" customWidth="1"/>
    <col min="4" max="4" width="4.44140625" customWidth="1"/>
    <col min="5" max="5" width="4.5546875" customWidth="1"/>
    <col min="6" max="6" width="5.109375" customWidth="1"/>
    <col min="7" max="7" width="4.44140625" customWidth="1"/>
    <col min="8" max="8" width="6.109375" customWidth="1"/>
    <col min="9" max="9" width="7.33203125" customWidth="1"/>
    <col min="10" max="10" width="5.109375" customWidth="1"/>
    <col min="11" max="11" width="7.33203125" style="3" customWidth="1"/>
    <col min="12" max="12" width="6.33203125" customWidth="1"/>
    <col min="13" max="13" width="7.88671875" customWidth="1"/>
    <col min="14" max="14" width="5.109375" customWidth="1"/>
    <col min="15" max="15" width="6.77734375" customWidth="1"/>
    <col min="16" max="16" width="8.88671875" style="13"/>
    <col min="17" max="17" width="29.88671875" style="40" customWidth="1"/>
    <col min="18" max="18" width="28.44140625" customWidth="1"/>
    <col min="19" max="19" width="25" style="6" customWidth="1"/>
    <col min="20" max="20" width="31.5546875" customWidth="1"/>
  </cols>
  <sheetData>
    <row r="1" spans="1:79">
      <c r="A1" s="168" t="s">
        <v>0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70"/>
      <c r="S1" s="14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</row>
    <row r="2" spans="1:79" ht="31.5" customHeight="1">
      <c r="A2" s="173" t="s">
        <v>1</v>
      </c>
      <c r="B2" s="172" t="s">
        <v>2</v>
      </c>
      <c r="C2" s="174" t="s">
        <v>3</v>
      </c>
      <c r="D2" s="172" t="s">
        <v>4</v>
      </c>
      <c r="E2" s="172"/>
      <c r="F2" s="174" t="s">
        <v>5</v>
      </c>
      <c r="G2" s="174" t="s">
        <v>6</v>
      </c>
      <c r="H2" s="150" t="s">
        <v>7</v>
      </c>
      <c r="I2" s="175"/>
      <c r="J2" s="176" t="s">
        <v>8</v>
      </c>
      <c r="K2" s="151"/>
      <c r="L2" s="150" t="s">
        <v>9</v>
      </c>
      <c r="M2" s="151"/>
      <c r="N2" s="150" t="s">
        <v>10</v>
      </c>
      <c r="O2" s="151"/>
      <c r="P2" s="172" t="s">
        <v>11</v>
      </c>
      <c r="Q2" s="172" t="s">
        <v>12</v>
      </c>
      <c r="R2" s="172" t="s">
        <v>13</v>
      </c>
      <c r="S2" s="171" t="s">
        <v>14</v>
      </c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</row>
    <row r="3" spans="1:79">
      <c r="A3" s="173"/>
      <c r="B3" s="172"/>
      <c r="C3" s="174"/>
      <c r="D3" s="172"/>
      <c r="E3" s="172"/>
      <c r="F3" s="174"/>
      <c r="G3" s="174"/>
      <c r="H3" s="16">
        <v>1</v>
      </c>
      <c r="I3" s="16">
        <v>2</v>
      </c>
      <c r="J3" s="16">
        <v>3</v>
      </c>
      <c r="K3" s="17">
        <v>4</v>
      </c>
      <c r="L3" s="16">
        <v>5</v>
      </c>
      <c r="M3" s="16">
        <v>6</v>
      </c>
      <c r="N3" s="16">
        <v>7</v>
      </c>
      <c r="O3" s="16">
        <v>8</v>
      </c>
      <c r="P3" s="172"/>
      <c r="Q3" s="172"/>
      <c r="R3" s="172"/>
      <c r="S3" s="171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</row>
    <row r="4" spans="1:79" ht="46.8">
      <c r="A4" s="173"/>
      <c r="B4" s="172"/>
      <c r="C4" s="174"/>
      <c r="D4" s="18" t="s">
        <v>15</v>
      </c>
      <c r="E4" s="18" t="s">
        <v>16</v>
      </c>
      <c r="F4" s="174"/>
      <c r="G4" s="174"/>
      <c r="H4" s="16" t="s">
        <v>17</v>
      </c>
      <c r="I4" s="16" t="s">
        <v>18</v>
      </c>
      <c r="J4" s="16" t="s">
        <v>17</v>
      </c>
      <c r="K4" s="17" t="s">
        <v>18</v>
      </c>
      <c r="L4" s="16" t="s">
        <v>17</v>
      </c>
      <c r="M4" s="16" t="s">
        <v>18</v>
      </c>
      <c r="N4" s="16" t="s">
        <v>17</v>
      </c>
      <c r="O4" s="16" t="s">
        <v>18</v>
      </c>
      <c r="P4" s="172"/>
      <c r="Q4" s="172"/>
      <c r="R4" s="172"/>
      <c r="S4" s="171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</row>
    <row r="5" spans="1:79" ht="31.2" customHeight="1">
      <c r="A5" s="164" t="s">
        <v>19</v>
      </c>
      <c r="B5" s="165"/>
      <c r="C5" s="19"/>
      <c r="D5" s="19"/>
      <c r="E5" s="19"/>
      <c r="F5" s="19"/>
      <c r="G5" s="19"/>
      <c r="H5" s="19">
        <f>H6</f>
        <v>27</v>
      </c>
      <c r="I5" s="19">
        <f>I6</f>
        <v>21</v>
      </c>
      <c r="J5" s="19">
        <f t="shared" ref="J5:O5" si="0">J6</f>
        <v>15</v>
      </c>
      <c r="K5" s="19">
        <f t="shared" si="0"/>
        <v>15</v>
      </c>
      <c r="L5" s="19">
        <f t="shared" si="0"/>
        <v>25</v>
      </c>
      <c r="M5" s="19">
        <f t="shared" si="0"/>
        <v>25</v>
      </c>
      <c r="N5" s="19">
        <f t="shared" si="0"/>
        <v>25</v>
      </c>
      <c r="O5" s="19">
        <f t="shared" si="0"/>
        <v>25</v>
      </c>
      <c r="P5" s="19">
        <f>SUM(H5:O5)</f>
        <v>178</v>
      </c>
      <c r="Q5" s="21"/>
      <c r="R5" s="20"/>
      <c r="S5" s="21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</row>
    <row r="6" spans="1:79">
      <c r="A6" s="166" t="s">
        <v>20</v>
      </c>
      <c r="B6" s="167"/>
      <c r="C6" s="22"/>
      <c r="D6" s="22"/>
      <c r="E6" s="22"/>
      <c r="F6" s="22"/>
      <c r="G6" s="22"/>
      <c r="H6" s="22">
        <f>SUM(H7:H17)</f>
        <v>27</v>
      </c>
      <c r="I6" s="22">
        <f>SUM(I7:I17)</f>
        <v>21</v>
      </c>
      <c r="J6" s="22">
        <f>SUM(J7:J17)</f>
        <v>15</v>
      </c>
      <c r="K6" s="22">
        <f>SUM(K7:K17)</f>
        <v>15</v>
      </c>
      <c r="L6" s="22">
        <f>SUM(L14:L17)</f>
        <v>25</v>
      </c>
      <c r="M6" s="22">
        <f>SUM(M14:M17)</f>
        <v>25</v>
      </c>
      <c r="N6" s="22">
        <f>SUM(N7:N17)</f>
        <v>25</v>
      </c>
      <c r="O6" s="22">
        <f>SUM(O7:O17)</f>
        <v>25</v>
      </c>
      <c r="P6" s="22">
        <f>SUM(H6:O6)</f>
        <v>178</v>
      </c>
      <c r="Q6" s="39"/>
      <c r="R6" s="23"/>
      <c r="S6" s="24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</row>
    <row r="7" spans="1:79" ht="51.6" customHeight="1">
      <c r="A7" s="61" t="s">
        <v>21</v>
      </c>
      <c r="B7" s="60" t="s">
        <v>22</v>
      </c>
      <c r="C7" s="58" t="s">
        <v>23</v>
      </c>
      <c r="D7" s="58">
        <v>0</v>
      </c>
      <c r="E7" s="58">
        <v>2</v>
      </c>
      <c r="F7" s="58">
        <v>6</v>
      </c>
      <c r="G7" s="58" t="s">
        <v>24</v>
      </c>
      <c r="H7" s="58">
        <v>6</v>
      </c>
      <c r="I7" s="58"/>
      <c r="J7" s="58"/>
      <c r="K7" s="58"/>
      <c r="L7" s="58"/>
      <c r="M7" s="58"/>
      <c r="N7" s="58"/>
      <c r="O7" s="58"/>
      <c r="P7" s="58">
        <v>6</v>
      </c>
      <c r="Q7" s="60" t="s">
        <v>25</v>
      </c>
      <c r="R7" s="60" t="s">
        <v>26</v>
      </c>
      <c r="S7" s="58"/>
      <c r="T7" s="36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</row>
    <row r="8" spans="1:79" ht="53.4" customHeight="1">
      <c r="A8" s="61" t="s">
        <v>27</v>
      </c>
      <c r="B8" s="60" t="s">
        <v>28</v>
      </c>
      <c r="C8" s="58" t="s">
        <v>23</v>
      </c>
      <c r="D8" s="58">
        <v>0</v>
      </c>
      <c r="E8" s="58">
        <v>2</v>
      </c>
      <c r="F8" s="58">
        <v>6</v>
      </c>
      <c r="G8" s="58" t="s">
        <v>24</v>
      </c>
      <c r="H8" s="58">
        <v>6</v>
      </c>
      <c r="I8" s="58"/>
      <c r="J8" s="58"/>
      <c r="K8" s="58"/>
      <c r="L8" s="58"/>
      <c r="M8" s="58"/>
      <c r="N8" s="58"/>
      <c r="O8" s="58"/>
      <c r="P8" s="58">
        <v>6</v>
      </c>
      <c r="Q8" s="60" t="s">
        <v>29</v>
      </c>
      <c r="R8" s="60" t="s">
        <v>26</v>
      </c>
      <c r="S8" s="58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</row>
    <row r="9" spans="1:79" ht="49.65" customHeight="1">
      <c r="A9" s="61" t="s">
        <v>30</v>
      </c>
      <c r="B9" s="60" t="s">
        <v>31</v>
      </c>
      <c r="C9" s="58" t="s">
        <v>23</v>
      </c>
      <c r="D9" s="58">
        <v>0</v>
      </c>
      <c r="E9" s="58">
        <v>2</v>
      </c>
      <c r="F9" s="58">
        <v>6</v>
      </c>
      <c r="G9" s="58" t="s">
        <v>24</v>
      </c>
      <c r="H9" s="58"/>
      <c r="I9" s="58">
        <v>6</v>
      </c>
      <c r="J9" s="58"/>
      <c r="K9" s="58"/>
      <c r="L9" s="58"/>
      <c r="M9" s="58"/>
      <c r="N9" s="58"/>
      <c r="O9" s="58"/>
      <c r="P9" s="58">
        <v>6</v>
      </c>
      <c r="Q9" s="60" t="s">
        <v>32</v>
      </c>
      <c r="R9" s="60" t="s">
        <v>33</v>
      </c>
      <c r="S9" s="58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</row>
    <row r="10" spans="1:79" ht="15.75" customHeight="1">
      <c r="A10" s="61" t="s">
        <v>34</v>
      </c>
      <c r="B10" s="60" t="s">
        <v>35</v>
      </c>
      <c r="C10" s="58" t="s">
        <v>23</v>
      </c>
      <c r="D10" s="58"/>
      <c r="E10" s="58"/>
      <c r="F10" s="58">
        <v>15</v>
      </c>
      <c r="G10" s="58" t="s">
        <v>24</v>
      </c>
      <c r="H10" s="58">
        <v>15</v>
      </c>
      <c r="I10" s="58"/>
      <c r="J10" s="58"/>
      <c r="K10" s="58"/>
      <c r="L10" s="58"/>
      <c r="M10" s="58"/>
      <c r="N10" s="58"/>
      <c r="O10" s="58"/>
      <c r="P10" s="58">
        <v>15</v>
      </c>
      <c r="Q10" s="60" t="s">
        <v>32</v>
      </c>
      <c r="R10" s="60" t="s">
        <v>33</v>
      </c>
      <c r="S10" s="58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</row>
    <row r="11" spans="1:79" ht="15.75" customHeight="1">
      <c r="A11" s="61" t="s">
        <v>36</v>
      </c>
      <c r="B11" s="60" t="s">
        <v>37</v>
      </c>
      <c r="C11" s="58" t="s">
        <v>23</v>
      </c>
      <c r="D11" s="58"/>
      <c r="E11" s="58"/>
      <c r="F11" s="58">
        <v>15</v>
      </c>
      <c r="G11" s="58" t="s">
        <v>24</v>
      </c>
      <c r="H11" s="58"/>
      <c r="I11" s="58">
        <v>15</v>
      </c>
      <c r="J11" s="58"/>
      <c r="K11" s="58"/>
      <c r="L11" s="58"/>
      <c r="M11" s="58"/>
      <c r="N11" s="58"/>
      <c r="O11" s="58"/>
      <c r="P11" s="58">
        <v>15</v>
      </c>
      <c r="Q11" s="60" t="s">
        <v>32</v>
      </c>
      <c r="R11" s="60" t="s">
        <v>33</v>
      </c>
      <c r="S11" s="58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</row>
    <row r="12" spans="1:79" ht="15.75" customHeight="1">
      <c r="A12" s="61" t="s">
        <v>38</v>
      </c>
      <c r="B12" s="60" t="s">
        <v>39</v>
      </c>
      <c r="C12" s="58" t="s">
        <v>23</v>
      </c>
      <c r="D12" s="58"/>
      <c r="E12" s="58"/>
      <c r="F12" s="58">
        <v>15</v>
      </c>
      <c r="G12" s="58" t="s">
        <v>24</v>
      </c>
      <c r="H12" s="58"/>
      <c r="I12" s="58"/>
      <c r="J12" s="58">
        <v>15</v>
      </c>
      <c r="K12" s="58"/>
      <c r="L12" s="58"/>
      <c r="M12" s="58"/>
      <c r="N12" s="58"/>
      <c r="O12" s="58"/>
      <c r="P12" s="58">
        <v>15</v>
      </c>
      <c r="Q12" s="60" t="s">
        <v>32</v>
      </c>
      <c r="R12" s="60" t="s">
        <v>33</v>
      </c>
      <c r="S12" s="58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</row>
    <row r="13" spans="1:79" ht="15.75" customHeight="1">
      <c r="A13" s="61" t="s">
        <v>40</v>
      </c>
      <c r="B13" s="60" t="s">
        <v>41</v>
      </c>
      <c r="C13" s="58" t="s">
        <v>23</v>
      </c>
      <c r="D13" s="58"/>
      <c r="E13" s="58"/>
      <c r="F13" s="58">
        <v>15</v>
      </c>
      <c r="G13" s="58" t="s">
        <v>24</v>
      </c>
      <c r="H13" s="58"/>
      <c r="I13" s="58"/>
      <c r="J13" s="58"/>
      <c r="K13" s="58">
        <v>15</v>
      </c>
      <c r="L13" s="58"/>
      <c r="M13" s="58"/>
      <c r="N13" s="58"/>
      <c r="O13" s="58"/>
      <c r="P13" s="58">
        <v>15</v>
      </c>
      <c r="Q13" s="60" t="s">
        <v>32</v>
      </c>
      <c r="R13" s="60" t="s">
        <v>33</v>
      </c>
      <c r="S13" s="58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</row>
    <row r="14" spans="1:79" ht="15.75" customHeight="1">
      <c r="A14" s="61" t="s">
        <v>42</v>
      </c>
      <c r="B14" s="60" t="s">
        <v>43</v>
      </c>
      <c r="C14" s="58" t="s">
        <v>23</v>
      </c>
      <c r="D14" s="58"/>
      <c r="E14" s="58"/>
      <c r="F14" s="58">
        <v>25</v>
      </c>
      <c r="G14" s="58" t="s">
        <v>24</v>
      </c>
      <c r="H14" s="58"/>
      <c r="I14" s="58"/>
      <c r="J14" s="58"/>
      <c r="K14" s="58"/>
      <c r="L14" s="58">
        <v>25</v>
      </c>
      <c r="M14" s="58"/>
      <c r="N14" s="58"/>
      <c r="O14" s="58"/>
      <c r="P14" s="58">
        <v>25</v>
      </c>
      <c r="Q14" s="60" t="s">
        <v>32</v>
      </c>
      <c r="R14" s="60" t="s">
        <v>33</v>
      </c>
      <c r="S14" s="58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</row>
    <row r="15" spans="1:79" ht="15.75" customHeight="1">
      <c r="A15" s="61" t="s">
        <v>44</v>
      </c>
      <c r="B15" s="60" t="s">
        <v>45</v>
      </c>
      <c r="C15" s="58" t="s">
        <v>23</v>
      </c>
      <c r="D15" s="58"/>
      <c r="E15" s="58"/>
      <c r="F15" s="58">
        <v>25</v>
      </c>
      <c r="G15" s="58" t="s">
        <v>24</v>
      </c>
      <c r="H15" s="58"/>
      <c r="I15" s="58"/>
      <c r="J15" s="58"/>
      <c r="K15" s="58"/>
      <c r="L15" s="58"/>
      <c r="M15" s="58">
        <v>25</v>
      </c>
      <c r="N15" s="58"/>
      <c r="O15" s="58"/>
      <c r="P15" s="58">
        <v>25</v>
      </c>
      <c r="Q15" s="60" t="s">
        <v>32</v>
      </c>
      <c r="R15" s="60" t="s">
        <v>33</v>
      </c>
      <c r="S15" s="58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</row>
    <row r="16" spans="1:79" ht="15.75" customHeight="1">
      <c r="A16" s="61" t="s">
        <v>46</v>
      </c>
      <c r="B16" s="60" t="s">
        <v>47</v>
      </c>
      <c r="C16" s="58" t="s">
        <v>23</v>
      </c>
      <c r="D16" s="58"/>
      <c r="E16" s="58"/>
      <c r="F16" s="58">
        <v>25</v>
      </c>
      <c r="G16" s="58" t="s">
        <v>24</v>
      </c>
      <c r="H16" s="58"/>
      <c r="I16" s="58"/>
      <c r="J16" s="58"/>
      <c r="K16" s="58"/>
      <c r="L16" s="58"/>
      <c r="M16" s="58"/>
      <c r="N16" s="58">
        <v>25</v>
      </c>
      <c r="O16" s="58"/>
      <c r="P16" s="58">
        <v>25</v>
      </c>
      <c r="Q16" s="60" t="s">
        <v>32</v>
      </c>
      <c r="R16" s="60" t="s">
        <v>33</v>
      </c>
      <c r="S16" s="58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</row>
    <row r="17" spans="1:79" ht="15.75" customHeight="1">
      <c r="A17" s="61" t="s">
        <v>48</v>
      </c>
      <c r="B17" s="60" t="s">
        <v>49</v>
      </c>
      <c r="C17" s="58" t="s">
        <v>23</v>
      </c>
      <c r="D17" s="58"/>
      <c r="E17" s="58"/>
      <c r="F17" s="58">
        <v>25</v>
      </c>
      <c r="G17" s="58" t="s">
        <v>24</v>
      </c>
      <c r="H17" s="58"/>
      <c r="I17" s="58"/>
      <c r="J17" s="58"/>
      <c r="K17" s="58"/>
      <c r="L17" s="58"/>
      <c r="M17" s="58"/>
      <c r="N17" s="58"/>
      <c r="O17" s="58">
        <v>25</v>
      </c>
      <c r="P17" s="58">
        <v>25</v>
      </c>
      <c r="Q17" s="60" t="s">
        <v>32</v>
      </c>
      <c r="R17" s="60" t="s">
        <v>33</v>
      </c>
      <c r="S17" s="58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</row>
    <row r="18" spans="1:79" ht="15.6" customHeight="1">
      <c r="A18" s="154" t="s">
        <v>50</v>
      </c>
      <c r="B18" s="155"/>
      <c r="C18" s="32"/>
      <c r="D18" s="32"/>
      <c r="E18" s="32"/>
      <c r="F18" s="32"/>
      <c r="G18" s="32"/>
      <c r="H18" s="32">
        <f t="shared" ref="H18:O18" si="1">H19+H36</f>
        <v>6</v>
      </c>
      <c r="I18" s="32">
        <f t="shared" si="1"/>
        <v>6</v>
      </c>
      <c r="J18" s="32">
        <f t="shared" si="1"/>
        <v>12</v>
      </c>
      <c r="K18" s="32">
        <f t="shared" si="1"/>
        <v>6</v>
      </c>
      <c r="L18" s="32">
        <f t="shared" si="1"/>
        <v>0</v>
      </c>
      <c r="M18" s="32">
        <f t="shared" si="1"/>
        <v>0</v>
      </c>
      <c r="N18" s="32">
        <f t="shared" si="1"/>
        <v>0</v>
      </c>
      <c r="O18" s="32">
        <f t="shared" si="1"/>
        <v>20</v>
      </c>
      <c r="P18" s="32">
        <f>SUM(H18:O18)</f>
        <v>50</v>
      </c>
      <c r="Q18" s="33"/>
      <c r="R18" s="32"/>
      <c r="S18" s="37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</row>
    <row r="19" spans="1:79" ht="15.6" customHeight="1">
      <c r="A19" s="152" t="s">
        <v>51</v>
      </c>
      <c r="B19" s="153"/>
      <c r="C19" s="63"/>
      <c r="D19" s="64"/>
      <c r="E19" s="64"/>
      <c r="F19" s="65"/>
      <c r="G19" s="64"/>
      <c r="H19" s="64">
        <f>H20</f>
        <v>0</v>
      </c>
      <c r="I19" s="64">
        <f t="shared" ref="I19:O19" si="2">I20</f>
        <v>0</v>
      </c>
      <c r="J19" s="64">
        <f t="shared" si="2"/>
        <v>0</v>
      </c>
      <c r="K19" s="64">
        <f t="shared" si="2"/>
        <v>6</v>
      </c>
      <c r="L19" s="64">
        <f t="shared" si="2"/>
        <v>0</v>
      </c>
      <c r="M19" s="64">
        <f t="shared" si="2"/>
        <v>0</v>
      </c>
      <c r="N19" s="64">
        <f t="shared" si="2"/>
        <v>0</v>
      </c>
      <c r="O19" s="64">
        <f t="shared" si="2"/>
        <v>20</v>
      </c>
      <c r="P19" s="64">
        <f>SUM(H19:O19)</f>
        <v>26</v>
      </c>
      <c r="Q19" s="64"/>
      <c r="R19" s="66"/>
      <c r="S19" s="67"/>
      <c r="T19" s="62"/>
      <c r="U19" s="53"/>
      <c r="V19" s="52"/>
      <c r="W19" s="52"/>
      <c r="X19" s="52"/>
      <c r="Y19" s="54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</row>
    <row r="20" spans="1:79" ht="63.9" customHeight="1">
      <c r="A20" s="159" t="s">
        <v>52</v>
      </c>
      <c r="B20" s="160"/>
      <c r="C20" s="70"/>
      <c r="D20" s="70"/>
      <c r="E20" s="70"/>
      <c r="F20" s="70"/>
      <c r="G20" s="70"/>
      <c r="H20" s="71">
        <v>0</v>
      </c>
      <c r="I20" s="70">
        <v>0</v>
      </c>
      <c r="J20" s="70">
        <v>0</v>
      </c>
      <c r="K20" s="71">
        <v>6</v>
      </c>
      <c r="L20" s="71">
        <v>0</v>
      </c>
      <c r="M20" s="71">
        <v>0</v>
      </c>
      <c r="N20" s="71">
        <v>0</v>
      </c>
      <c r="O20" s="71">
        <v>20</v>
      </c>
      <c r="P20" s="71">
        <f>SUM(H20:O20)</f>
        <v>26</v>
      </c>
      <c r="Q20" s="74"/>
      <c r="R20" s="69"/>
      <c r="S20" s="73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</row>
    <row r="21" spans="1:79" ht="31.2">
      <c r="A21" s="75" t="s">
        <v>53</v>
      </c>
      <c r="B21" s="72" t="s">
        <v>54</v>
      </c>
      <c r="C21" s="68" t="s">
        <v>55</v>
      </c>
      <c r="D21" s="68"/>
      <c r="E21" s="68"/>
      <c r="F21" s="68">
        <v>6</v>
      </c>
      <c r="G21" s="68" t="s">
        <v>24</v>
      </c>
      <c r="H21" s="68"/>
      <c r="I21" s="68">
        <v>6</v>
      </c>
      <c r="J21" s="68"/>
      <c r="K21" s="68"/>
      <c r="L21" s="68"/>
      <c r="M21" s="68"/>
      <c r="N21" s="68"/>
      <c r="O21" s="68"/>
      <c r="P21" s="68"/>
      <c r="Q21" s="72" t="s">
        <v>32</v>
      </c>
      <c r="R21" s="72" t="s">
        <v>33</v>
      </c>
      <c r="S21" s="72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</row>
    <row r="22" spans="1:79" ht="31.2">
      <c r="A22" s="76" t="s">
        <v>56</v>
      </c>
      <c r="B22" s="60" t="s">
        <v>57</v>
      </c>
      <c r="C22" s="58" t="s">
        <v>55</v>
      </c>
      <c r="D22" s="58"/>
      <c r="E22" s="58"/>
      <c r="F22" s="58">
        <v>6</v>
      </c>
      <c r="G22" s="58" t="s">
        <v>24</v>
      </c>
      <c r="H22" s="58"/>
      <c r="I22" s="58"/>
      <c r="J22" s="58">
        <v>6</v>
      </c>
      <c r="K22" s="58"/>
      <c r="L22" s="58"/>
      <c r="M22" s="58"/>
      <c r="N22" s="58"/>
      <c r="O22" s="58"/>
      <c r="P22" s="58"/>
      <c r="Q22" s="60" t="s">
        <v>32</v>
      </c>
      <c r="R22" s="60" t="s">
        <v>33</v>
      </c>
      <c r="S22" s="60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</row>
    <row r="23" spans="1:79" ht="31.2">
      <c r="A23" s="76" t="s">
        <v>58</v>
      </c>
      <c r="B23" s="60" t="s">
        <v>59</v>
      </c>
      <c r="C23" s="58" t="s">
        <v>55</v>
      </c>
      <c r="D23" s="58"/>
      <c r="E23" s="58"/>
      <c r="F23" s="58">
        <v>6</v>
      </c>
      <c r="G23" s="58" t="s">
        <v>24</v>
      </c>
      <c r="H23" s="58"/>
      <c r="I23" s="58"/>
      <c r="J23" s="58"/>
      <c r="K23" s="58">
        <v>6</v>
      </c>
      <c r="L23" s="58"/>
      <c r="M23" s="58"/>
      <c r="N23" s="58"/>
      <c r="O23" s="58"/>
      <c r="P23" s="58"/>
      <c r="Q23" s="60" t="s">
        <v>32</v>
      </c>
      <c r="R23" s="60" t="s">
        <v>33</v>
      </c>
      <c r="S23" s="60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</row>
    <row r="24" spans="1:79" ht="31.2">
      <c r="A24" s="76" t="s">
        <v>60</v>
      </c>
      <c r="B24" s="60" t="s">
        <v>61</v>
      </c>
      <c r="C24" s="58" t="s">
        <v>55</v>
      </c>
      <c r="D24" s="58"/>
      <c r="E24" s="58"/>
      <c r="F24" s="58">
        <v>6</v>
      </c>
      <c r="G24" s="58" t="s">
        <v>24</v>
      </c>
      <c r="H24" s="58"/>
      <c r="I24" s="58"/>
      <c r="J24" s="58"/>
      <c r="K24" s="58"/>
      <c r="L24" s="58">
        <v>6</v>
      </c>
      <c r="M24" s="58"/>
      <c r="N24" s="58"/>
      <c r="O24" s="58"/>
      <c r="P24" s="58"/>
      <c r="Q24" s="60" t="s">
        <v>32</v>
      </c>
      <c r="R24" s="60" t="s">
        <v>33</v>
      </c>
      <c r="S24" s="60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</row>
    <row r="25" spans="1:79" ht="31.2">
      <c r="A25" s="76" t="s">
        <v>62</v>
      </c>
      <c r="B25" s="60" t="s">
        <v>63</v>
      </c>
      <c r="C25" s="58" t="s">
        <v>55</v>
      </c>
      <c r="D25" s="58"/>
      <c r="E25" s="58"/>
      <c r="F25" s="58">
        <v>6</v>
      </c>
      <c r="G25" s="58" t="s">
        <v>24</v>
      </c>
      <c r="H25" s="58"/>
      <c r="I25" s="58"/>
      <c r="J25" s="58"/>
      <c r="K25" s="58"/>
      <c r="L25" s="58"/>
      <c r="M25" s="58">
        <v>6</v>
      </c>
      <c r="N25" s="58"/>
      <c r="O25" s="58"/>
      <c r="P25" s="58"/>
      <c r="Q25" s="60" t="s">
        <v>32</v>
      </c>
      <c r="R25" s="60" t="s">
        <v>33</v>
      </c>
      <c r="S25" s="60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</row>
    <row r="26" spans="1:79" ht="31.2">
      <c r="A26" s="76" t="s">
        <v>64</v>
      </c>
      <c r="B26" s="60" t="s">
        <v>65</v>
      </c>
      <c r="C26" s="58" t="s">
        <v>55</v>
      </c>
      <c r="D26" s="58"/>
      <c r="E26" s="58"/>
      <c r="F26" s="58">
        <v>6</v>
      </c>
      <c r="G26" s="58" t="s">
        <v>24</v>
      </c>
      <c r="H26" s="58"/>
      <c r="I26" s="58"/>
      <c r="J26" s="58"/>
      <c r="K26" s="58"/>
      <c r="L26" s="58"/>
      <c r="M26" s="58"/>
      <c r="N26" s="58">
        <v>6</v>
      </c>
      <c r="O26" s="58"/>
      <c r="P26" s="58"/>
      <c r="Q26" s="60" t="s">
        <v>32</v>
      </c>
      <c r="R26" s="60" t="s">
        <v>33</v>
      </c>
      <c r="S26" s="60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</row>
    <row r="27" spans="1:79" ht="31.2">
      <c r="A27" s="76" t="s">
        <v>66</v>
      </c>
      <c r="B27" s="60" t="s">
        <v>67</v>
      </c>
      <c r="C27" s="58" t="s">
        <v>55</v>
      </c>
      <c r="D27" s="58"/>
      <c r="E27" s="58"/>
      <c r="F27" s="58">
        <v>6</v>
      </c>
      <c r="G27" s="58" t="s">
        <v>24</v>
      </c>
      <c r="H27" s="58"/>
      <c r="I27" s="58"/>
      <c r="J27" s="58"/>
      <c r="K27" s="58"/>
      <c r="L27" s="58"/>
      <c r="M27" s="58"/>
      <c r="N27" s="58"/>
      <c r="O27" s="58">
        <v>6</v>
      </c>
      <c r="P27" s="58"/>
      <c r="Q27" s="60" t="s">
        <v>32</v>
      </c>
      <c r="R27" s="60" t="s">
        <v>33</v>
      </c>
      <c r="S27" s="60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</row>
    <row r="28" spans="1:79" ht="31.2">
      <c r="A28" s="76" t="s">
        <v>68</v>
      </c>
      <c r="B28" s="60" t="s">
        <v>69</v>
      </c>
      <c r="C28" s="58" t="s">
        <v>55</v>
      </c>
      <c r="D28" s="58"/>
      <c r="E28" s="58"/>
      <c r="F28" s="58">
        <v>20</v>
      </c>
      <c r="G28" s="58" t="s">
        <v>24</v>
      </c>
      <c r="H28" s="58"/>
      <c r="I28" s="58"/>
      <c r="J28" s="58"/>
      <c r="K28" s="58"/>
      <c r="L28" s="58"/>
      <c r="M28" s="58"/>
      <c r="N28" s="58"/>
      <c r="O28" s="58">
        <v>20</v>
      </c>
      <c r="P28" s="58"/>
      <c r="Q28" s="60" t="s">
        <v>32</v>
      </c>
      <c r="R28" s="60" t="s">
        <v>33</v>
      </c>
      <c r="S28" s="60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</row>
    <row r="29" spans="1:79" ht="31.2">
      <c r="A29" s="76" t="s">
        <v>70</v>
      </c>
      <c r="B29" s="60" t="s">
        <v>71</v>
      </c>
      <c r="C29" s="58" t="s">
        <v>55</v>
      </c>
      <c r="D29" s="58"/>
      <c r="E29" s="58"/>
      <c r="F29" s="58">
        <v>2</v>
      </c>
      <c r="G29" s="58" t="s">
        <v>24</v>
      </c>
      <c r="H29" s="58"/>
      <c r="I29" s="58">
        <v>2</v>
      </c>
      <c r="J29" s="58"/>
      <c r="K29" s="58"/>
      <c r="L29" s="58"/>
      <c r="M29" s="58"/>
      <c r="N29" s="58"/>
      <c r="O29" s="58"/>
      <c r="P29" s="58"/>
      <c r="Q29" s="60" t="s">
        <v>32</v>
      </c>
      <c r="R29" s="60" t="s">
        <v>33</v>
      </c>
      <c r="S29" s="60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</row>
    <row r="30" spans="1:79" ht="31.2">
      <c r="A30" s="76" t="s">
        <v>72</v>
      </c>
      <c r="B30" s="60" t="s">
        <v>73</v>
      </c>
      <c r="C30" s="58" t="s">
        <v>55</v>
      </c>
      <c r="D30" s="58"/>
      <c r="E30" s="58"/>
      <c r="F30" s="58">
        <v>2</v>
      </c>
      <c r="G30" s="58" t="s">
        <v>24</v>
      </c>
      <c r="H30" s="58"/>
      <c r="I30" s="58"/>
      <c r="J30" s="58">
        <v>2</v>
      </c>
      <c r="K30" s="58"/>
      <c r="L30" s="58"/>
      <c r="M30" s="58"/>
      <c r="N30" s="58"/>
      <c r="O30" s="58"/>
      <c r="P30" s="58"/>
      <c r="Q30" s="60" t="s">
        <v>32</v>
      </c>
      <c r="R30" s="60" t="s">
        <v>33</v>
      </c>
      <c r="S30" s="60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</row>
    <row r="31" spans="1:79" ht="31.2">
      <c r="A31" s="76" t="s">
        <v>74</v>
      </c>
      <c r="B31" s="60" t="s">
        <v>75</v>
      </c>
      <c r="C31" s="58" t="s">
        <v>55</v>
      </c>
      <c r="D31" s="58"/>
      <c r="E31" s="58"/>
      <c r="F31" s="58">
        <v>2</v>
      </c>
      <c r="G31" s="58" t="s">
        <v>24</v>
      </c>
      <c r="H31" s="58"/>
      <c r="I31" s="58"/>
      <c r="J31" s="58"/>
      <c r="K31" s="58">
        <v>2</v>
      </c>
      <c r="L31" s="58"/>
      <c r="M31" s="58"/>
      <c r="N31" s="58"/>
      <c r="O31" s="58"/>
      <c r="P31" s="58"/>
      <c r="Q31" s="60" t="s">
        <v>32</v>
      </c>
      <c r="R31" s="60" t="s">
        <v>33</v>
      </c>
      <c r="S31" s="60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</row>
    <row r="32" spans="1:79" ht="31.2">
      <c r="A32" s="76" t="s">
        <v>76</v>
      </c>
      <c r="B32" s="60" t="s">
        <v>77</v>
      </c>
      <c r="C32" s="58" t="s">
        <v>55</v>
      </c>
      <c r="D32" s="58"/>
      <c r="E32" s="58"/>
      <c r="F32" s="58">
        <v>2</v>
      </c>
      <c r="G32" s="58" t="s">
        <v>24</v>
      </c>
      <c r="H32" s="58"/>
      <c r="I32" s="58"/>
      <c r="J32" s="58"/>
      <c r="K32" s="58"/>
      <c r="L32" s="58">
        <v>2</v>
      </c>
      <c r="M32" s="58"/>
      <c r="N32" s="58"/>
      <c r="O32" s="58"/>
      <c r="P32" s="58"/>
      <c r="Q32" s="60" t="s">
        <v>32</v>
      </c>
      <c r="R32" s="60" t="s">
        <v>33</v>
      </c>
      <c r="S32" s="60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</row>
    <row r="33" spans="1:79" ht="31.2">
      <c r="A33" s="76" t="s">
        <v>78</v>
      </c>
      <c r="B33" s="60" t="s">
        <v>79</v>
      </c>
      <c r="C33" s="58" t="s">
        <v>55</v>
      </c>
      <c r="D33" s="58"/>
      <c r="E33" s="58"/>
      <c r="F33" s="58">
        <v>2</v>
      </c>
      <c r="G33" s="58" t="s">
        <v>24</v>
      </c>
      <c r="H33" s="58"/>
      <c r="I33" s="58"/>
      <c r="J33" s="58"/>
      <c r="K33" s="58"/>
      <c r="L33" s="58"/>
      <c r="M33" s="58">
        <v>2</v>
      </c>
      <c r="N33" s="58"/>
      <c r="O33" s="58"/>
      <c r="P33" s="58"/>
      <c r="Q33" s="60" t="s">
        <v>32</v>
      </c>
      <c r="R33" s="60" t="s">
        <v>33</v>
      </c>
      <c r="S33" s="60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</row>
    <row r="34" spans="1:79" ht="31.2">
      <c r="A34" s="76" t="s">
        <v>80</v>
      </c>
      <c r="B34" s="60" t="s">
        <v>81</v>
      </c>
      <c r="C34" s="58" t="s">
        <v>55</v>
      </c>
      <c r="D34" s="58"/>
      <c r="E34" s="58"/>
      <c r="F34" s="58">
        <v>2</v>
      </c>
      <c r="G34" s="58" t="s">
        <v>24</v>
      </c>
      <c r="H34" s="58"/>
      <c r="I34" s="58"/>
      <c r="J34" s="58"/>
      <c r="K34" s="58"/>
      <c r="L34" s="58"/>
      <c r="M34" s="58"/>
      <c r="N34" s="58">
        <v>2</v>
      </c>
      <c r="O34" s="58"/>
      <c r="P34" s="58"/>
      <c r="Q34" s="60" t="s">
        <v>32</v>
      </c>
      <c r="R34" s="60" t="s">
        <v>33</v>
      </c>
      <c r="S34" s="60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</row>
    <row r="35" spans="1:79" ht="31.2">
      <c r="A35" s="76" t="s">
        <v>82</v>
      </c>
      <c r="B35" s="60" t="s">
        <v>83</v>
      </c>
      <c r="C35" s="58" t="s">
        <v>55</v>
      </c>
      <c r="D35" s="58"/>
      <c r="E35" s="58"/>
      <c r="F35" s="58">
        <v>2</v>
      </c>
      <c r="G35" s="58" t="s">
        <v>24</v>
      </c>
      <c r="H35" s="58"/>
      <c r="I35" s="58"/>
      <c r="J35" s="58"/>
      <c r="K35" s="58"/>
      <c r="L35" s="58"/>
      <c r="M35" s="58"/>
      <c r="N35" s="58"/>
      <c r="O35" s="58">
        <v>2</v>
      </c>
      <c r="P35" s="58"/>
      <c r="Q35" s="60" t="s">
        <v>32</v>
      </c>
      <c r="R35" s="60" t="s">
        <v>33</v>
      </c>
      <c r="S35" s="60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</row>
    <row r="36" spans="1:79" ht="39" customHeight="1">
      <c r="A36" s="154" t="s">
        <v>84</v>
      </c>
      <c r="B36" s="155"/>
      <c r="C36" s="80"/>
      <c r="D36" s="78"/>
      <c r="E36" s="78"/>
      <c r="F36" s="78"/>
      <c r="G36" s="78"/>
      <c r="H36" s="29">
        <v>6</v>
      </c>
      <c r="I36" s="80">
        <v>6</v>
      </c>
      <c r="J36" s="81">
        <v>12</v>
      </c>
      <c r="K36" s="81">
        <v>0</v>
      </c>
      <c r="L36" s="81">
        <v>0</v>
      </c>
      <c r="M36" s="81">
        <v>0</v>
      </c>
      <c r="N36" s="81">
        <v>0</v>
      </c>
      <c r="O36" s="32">
        <v>0</v>
      </c>
      <c r="P36" s="80">
        <f>SUM(H36:O36)</f>
        <v>24</v>
      </c>
      <c r="Q36" s="82"/>
      <c r="R36" s="34"/>
      <c r="S36" s="3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</row>
    <row r="37" spans="1:79" ht="31.5" customHeight="1">
      <c r="A37" s="163" t="s">
        <v>85</v>
      </c>
      <c r="B37" s="162"/>
      <c r="C37" s="84"/>
      <c r="D37" s="85"/>
      <c r="E37" s="85"/>
      <c r="F37" s="83"/>
      <c r="G37" s="84"/>
      <c r="H37" s="84"/>
      <c r="I37" s="85"/>
      <c r="J37" s="83"/>
      <c r="K37" s="84"/>
      <c r="L37" s="84"/>
      <c r="M37" s="84"/>
      <c r="N37" s="84"/>
      <c r="O37" s="84"/>
      <c r="P37" s="84"/>
      <c r="Q37" s="84"/>
      <c r="R37" s="83"/>
      <c r="S37" s="24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</row>
    <row r="38" spans="1:79" ht="48" customHeight="1">
      <c r="A38" s="76" t="s">
        <v>86</v>
      </c>
      <c r="B38" s="60" t="s">
        <v>87</v>
      </c>
      <c r="C38" s="58" t="s">
        <v>23</v>
      </c>
      <c r="D38" s="58">
        <v>0</v>
      </c>
      <c r="E38" s="58">
        <v>2</v>
      </c>
      <c r="F38" s="58">
        <v>6</v>
      </c>
      <c r="G38" s="58" t="s">
        <v>24</v>
      </c>
      <c r="H38" s="58"/>
      <c r="I38" s="58">
        <v>6</v>
      </c>
      <c r="J38" s="58"/>
      <c r="K38" s="58"/>
      <c r="L38" s="58"/>
      <c r="M38" s="58"/>
      <c r="N38" s="58"/>
      <c r="O38" s="58"/>
      <c r="P38" s="58"/>
      <c r="Q38" s="60" t="s">
        <v>88</v>
      </c>
      <c r="R38" s="60" t="s">
        <v>89</v>
      </c>
      <c r="S38" s="60" t="s">
        <v>90</v>
      </c>
      <c r="T38" s="31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</row>
    <row r="39" spans="1:79" ht="43.5" customHeight="1">
      <c r="A39" s="76" t="s">
        <v>91</v>
      </c>
      <c r="B39" s="60" t="s">
        <v>92</v>
      </c>
      <c r="C39" s="58" t="s">
        <v>23</v>
      </c>
      <c r="D39" s="58">
        <v>0</v>
      </c>
      <c r="E39" s="58">
        <v>2</v>
      </c>
      <c r="F39" s="58">
        <v>6</v>
      </c>
      <c r="G39" s="58" t="s">
        <v>24</v>
      </c>
      <c r="H39" s="58"/>
      <c r="I39" s="58"/>
      <c r="J39" s="58">
        <v>6</v>
      </c>
      <c r="K39" s="58"/>
      <c r="L39" s="58"/>
      <c r="M39" s="58"/>
      <c r="N39" s="58"/>
      <c r="O39" s="58"/>
      <c r="P39" s="58"/>
      <c r="Q39" s="60" t="s">
        <v>93</v>
      </c>
      <c r="R39" s="60" t="s">
        <v>89</v>
      </c>
      <c r="S39" s="60" t="s">
        <v>90</v>
      </c>
      <c r="T39" s="31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</row>
    <row r="40" spans="1:79" ht="22.5" customHeight="1">
      <c r="A40" s="156" t="s">
        <v>94</v>
      </c>
      <c r="B40" s="1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31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</row>
    <row r="41" spans="1:79" ht="42" customHeight="1">
      <c r="A41" s="76" t="s">
        <v>95</v>
      </c>
      <c r="B41" s="60" t="s">
        <v>96</v>
      </c>
      <c r="C41" s="58" t="s">
        <v>55</v>
      </c>
      <c r="D41" s="58">
        <v>0</v>
      </c>
      <c r="E41" s="58">
        <v>2</v>
      </c>
      <c r="F41" s="58">
        <v>6</v>
      </c>
      <c r="G41" s="58" t="s">
        <v>24</v>
      </c>
      <c r="H41" s="58"/>
      <c r="I41" s="58"/>
      <c r="J41" s="58">
        <v>6</v>
      </c>
      <c r="K41" s="58"/>
      <c r="L41" s="58"/>
      <c r="M41" s="58"/>
      <c r="N41" s="58"/>
      <c r="O41" s="58"/>
      <c r="P41" s="58"/>
      <c r="Q41" s="60" t="s">
        <v>97</v>
      </c>
      <c r="R41" s="60" t="s">
        <v>89</v>
      </c>
      <c r="S41" s="60" t="s">
        <v>98</v>
      </c>
      <c r="T41" s="38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  <c r="CA41" s="15"/>
    </row>
    <row r="42" spans="1:79" ht="46.8">
      <c r="A42" s="76" t="s">
        <v>99</v>
      </c>
      <c r="B42" s="60" t="s">
        <v>100</v>
      </c>
      <c r="C42" s="58" t="s">
        <v>55</v>
      </c>
      <c r="D42" s="58">
        <v>0</v>
      </c>
      <c r="E42" s="58">
        <v>2</v>
      </c>
      <c r="F42" s="58">
        <v>6</v>
      </c>
      <c r="G42" s="58" t="s">
        <v>24</v>
      </c>
      <c r="H42" s="58"/>
      <c r="I42" s="58">
        <v>6</v>
      </c>
      <c r="J42" s="58"/>
      <c r="K42" s="58">
        <v>6</v>
      </c>
      <c r="L42" s="58"/>
      <c r="M42" s="58"/>
      <c r="N42" s="58"/>
      <c r="O42" s="58"/>
      <c r="P42" s="58"/>
      <c r="Q42" s="60" t="s">
        <v>101</v>
      </c>
      <c r="R42" s="60" t="s">
        <v>89</v>
      </c>
      <c r="S42" s="60"/>
      <c r="T42" s="31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5"/>
      <c r="BZ42" s="15"/>
      <c r="CA42" s="15"/>
    </row>
    <row r="43" spans="1:79" ht="31.2">
      <c r="A43" s="76" t="s">
        <v>102</v>
      </c>
      <c r="B43" s="60" t="s">
        <v>103</v>
      </c>
      <c r="C43" s="58" t="s">
        <v>55</v>
      </c>
      <c r="D43" s="58">
        <v>0</v>
      </c>
      <c r="E43" s="58">
        <v>2</v>
      </c>
      <c r="F43" s="58">
        <v>6</v>
      </c>
      <c r="G43" s="58" t="s">
        <v>24</v>
      </c>
      <c r="H43" s="58"/>
      <c r="I43" s="58"/>
      <c r="J43" s="58"/>
      <c r="K43" s="58">
        <v>6</v>
      </c>
      <c r="L43" s="58"/>
      <c r="M43" s="58"/>
      <c r="N43" s="58"/>
      <c r="O43" s="58"/>
      <c r="P43" s="58"/>
      <c r="Q43" s="60" t="s">
        <v>104</v>
      </c>
      <c r="R43" s="60" t="s">
        <v>89</v>
      </c>
      <c r="S43" s="60"/>
      <c r="T43" s="31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</row>
    <row r="44" spans="1:79" ht="26.4" customHeight="1">
      <c r="A44" s="156" t="s">
        <v>105</v>
      </c>
      <c r="B44" s="1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31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</row>
    <row r="45" spans="1:79" s="3" customFormat="1" ht="31.2">
      <c r="A45" s="76" t="s">
        <v>106</v>
      </c>
      <c r="B45" s="60" t="s">
        <v>107</v>
      </c>
      <c r="C45" s="58" t="s">
        <v>55</v>
      </c>
      <c r="D45" s="58">
        <v>0</v>
      </c>
      <c r="E45" s="58">
        <v>2</v>
      </c>
      <c r="F45" s="58">
        <v>6</v>
      </c>
      <c r="G45" s="58" t="s">
        <v>24</v>
      </c>
      <c r="H45" s="58"/>
      <c r="I45" s="58">
        <v>6</v>
      </c>
      <c r="J45" s="58"/>
      <c r="K45" s="58">
        <v>6</v>
      </c>
      <c r="L45" s="58"/>
      <c r="M45" s="58"/>
      <c r="N45" s="58"/>
      <c r="O45" s="58"/>
      <c r="P45" s="58"/>
      <c r="Q45" s="60" t="s">
        <v>108</v>
      </c>
      <c r="R45" s="60" t="s">
        <v>26</v>
      </c>
      <c r="S45" s="60"/>
      <c r="T45" s="27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</row>
    <row r="46" spans="1:79" s="3" customFormat="1" ht="31.2">
      <c r="A46" s="76" t="s">
        <v>109</v>
      </c>
      <c r="B46" s="60" t="s">
        <v>110</v>
      </c>
      <c r="C46" s="58" t="s">
        <v>55</v>
      </c>
      <c r="D46" s="58">
        <v>0</v>
      </c>
      <c r="E46" s="58">
        <v>2</v>
      </c>
      <c r="F46" s="58">
        <v>6</v>
      </c>
      <c r="G46" s="58" t="s">
        <v>24</v>
      </c>
      <c r="H46" s="58"/>
      <c r="I46" s="58"/>
      <c r="J46" s="58">
        <v>6</v>
      </c>
      <c r="K46" s="58"/>
      <c r="L46" s="58"/>
      <c r="M46" s="58"/>
      <c r="N46" s="58"/>
      <c r="O46" s="58"/>
      <c r="P46" s="58"/>
      <c r="Q46" s="60" t="s">
        <v>111</v>
      </c>
      <c r="R46" s="60" t="s">
        <v>26</v>
      </c>
      <c r="S46" s="60"/>
      <c r="T46" s="27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</row>
    <row r="47" spans="1:79" s="3" customFormat="1" ht="31.2">
      <c r="A47" s="76" t="s">
        <v>112</v>
      </c>
      <c r="B47" s="60" t="s">
        <v>113</v>
      </c>
      <c r="C47" s="58" t="s">
        <v>55</v>
      </c>
      <c r="D47" s="58">
        <v>0</v>
      </c>
      <c r="E47" s="58">
        <v>2</v>
      </c>
      <c r="F47" s="58">
        <v>6</v>
      </c>
      <c r="G47" s="58" t="s">
        <v>24</v>
      </c>
      <c r="H47" s="58">
        <v>6</v>
      </c>
      <c r="I47" s="58"/>
      <c r="J47" s="58">
        <v>6</v>
      </c>
      <c r="K47" s="58"/>
      <c r="L47" s="58"/>
      <c r="M47" s="58"/>
      <c r="N47" s="58"/>
      <c r="O47" s="58"/>
      <c r="P47" s="58"/>
      <c r="Q47" s="60" t="s">
        <v>114</v>
      </c>
      <c r="R47" s="60" t="s">
        <v>26</v>
      </c>
      <c r="S47" s="60"/>
      <c r="T47" s="27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</row>
    <row r="48" spans="1:79" s="3" customFormat="1" ht="46.8">
      <c r="A48" s="76" t="s">
        <v>115</v>
      </c>
      <c r="B48" s="60" t="s">
        <v>116</v>
      </c>
      <c r="C48" s="58" t="s">
        <v>55</v>
      </c>
      <c r="D48" s="58">
        <v>0</v>
      </c>
      <c r="E48" s="58">
        <v>2</v>
      </c>
      <c r="F48" s="58">
        <v>6</v>
      </c>
      <c r="G48" s="58" t="s">
        <v>24</v>
      </c>
      <c r="H48" s="58"/>
      <c r="I48" s="58">
        <v>6</v>
      </c>
      <c r="J48" s="58"/>
      <c r="K48" s="58">
        <v>6</v>
      </c>
      <c r="L48" s="58"/>
      <c r="M48" s="58"/>
      <c r="N48" s="58"/>
      <c r="O48" s="58"/>
      <c r="P48" s="58"/>
      <c r="Q48" s="60" t="s">
        <v>117</v>
      </c>
      <c r="R48" s="60" t="s">
        <v>26</v>
      </c>
      <c r="S48" s="60"/>
      <c r="T48" s="27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</row>
    <row r="49" spans="1:79" s="3" customFormat="1">
      <c r="A49" s="76" t="s">
        <v>118</v>
      </c>
      <c r="B49" s="60" t="s">
        <v>119</v>
      </c>
      <c r="C49" s="58" t="s">
        <v>55</v>
      </c>
      <c r="D49" s="58">
        <v>0</v>
      </c>
      <c r="E49" s="58">
        <v>2</v>
      </c>
      <c r="F49" s="58">
        <v>6</v>
      </c>
      <c r="G49" s="58" t="s">
        <v>24</v>
      </c>
      <c r="H49" s="58"/>
      <c r="I49" s="58">
        <v>6</v>
      </c>
      <c r="J49" s="58"/>
      <c r="K49" s="58">
        <v>6</v>
      </c>
      <c r="L49" s="58"/>
      <c r="M49" s="58"/>
      <c r="N49" s="58"/>
      <c r="O49" s="58"/>
      <c r="P49" s="58"/>
      <c r="Q49" s="60" t="s">
        <v>120</v>
      </c>
      <c r="R49" s="60" t="s">
        <v>26</v>
      </c>
      <c r="S49" s="60"/>
      <c r="T49" s="27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</row>
    <row r="50" spans="1:79" s="3" customFormat="1" ht="36.75" customHeight="1">
      <c r="A50" s="161" t="s">
        <v>121</v>
      </c>
      <c r="B50" s="162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27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</row>
    <row r="51" spans="1:79" ht="31.2">
      <c r="A51" s="76" t="s">
        <v>122</v>
      </c>
      <c r="B51" s="60" t="s">
        <v>123</v>
      </c>
      <c r="C51" s="58" t="s">
        <v>55</v>
      </c>
      <c r="D51" s="58">
        <v>0</v>
      </c>
      <c r="E51" s="58">
        <v>2</v>
      </c>
      <c r="F51" s="58">
        <v>6</v>
      </c>
      <c r="G51" s="58" t="s">
        <v>24</v>
      </c>
      <c r="H51" s="58">
        <v>6</v>
      </c>
      <c r="I51" s="58"/>
      <c r="J51" s="58"/>
      <c r="K51" s="58"/>
      <c r="L51" s="58"/>
      <c r="M51" s="58"/>
      <c r="N51" s="58"/>
      <c r="O51" s="58"/>
      <c r="P51" s="58"/>
      <c r="Q51" s="60" t="s">
        <v>124</v>
      </c>
      <c r="R51" s="60" t="s">
        <v>33</v>
      </c>
      <c r="S51" s="60"/>
      <c r="T51" s="31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  <c r="BY51" s="15"/>
      <c r="BZ51" s="15"/>
      <c r="CA51" s="15"/>
    </row>
    <row r="52" spans="1:79" ht="31.2">
      <c r="A52" s="76" t="s">
        <v>125</v>
      </c>
      <c r="B52" s="60" t="s">
        <v>265</v>
      </c>
      <c r="C52" s="58" t="s">
        <v>55</v>
      </c>
      <c r="D52" s="58">
        <v>0</v>
      </c>
      <c r="E52" s="58">
        <v>2</v>
      </c>
      <c r="F52" s="58">
        <v>6</v>
      </c>
      <c r="G52" s="58" t="s">
        <v>24</v>
      </c>
      <c r="H52" s="58"/>
      <c r="I52" s="58">
        <v>6</v>
      </c>
      <c r="J52" s="58"/>
      <c r="K52" s="58"/>
      <c r="L52" s="58"/>
      <c r="M52" s="58"/>
      <c r="N52" s="58"/>
      <c r="O52" s="58"/>
      <c r="P52" s="58"/>
      <c r="Q52" s="60" t="s">
        <v>126</v>
      </c>
      <c r="R52" s="60" t="s">
        <v>33</v>
      </c>
      <c r="S52" s="60"/>
      <c r="T52" s="31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  <c r="BY52" s="15"/>
      <c r="BZ52" s="15"/>
      <c r="CA52" s="15"/>
    </row>
    <row r="53" spans="1:79" ht="31.2">
      <c r="A53" s="76" t="s">
        <v>127</v>
      </c>
      <c r="B53" s="60" t="s">
        <v>128</v>
      </c>
      <c r="C53" s="58" t="s">
        <v>55</v>
      </c>
      <c r="D53" s="58">
        <v>0</v>
      </c>
      <c r="E53" s="58">
        <v>2</v>
      </c>
      <c r="F53" s="58">
        <v>6</v>
      </c>
      <c r="G53" s="58" t="s">
        <v>24</v>
      </c>
      <c r="H53" s="58"/>
      <c r="I53" s="58">
        <v>6</v>
      </c>
      <c r="J53" s="58"/>
      <c r="K53" s="58"/>
      <c r="L53" s="58"/>
      <c r="M53" s="58"/>
      <c r="N53" s="58"/>
      <c r="O53" s="58"/>
      <c r="P53" s="58"/>
      <c r="Q53" s="60" t="s">
        <v>129</v>
      </c>
      <c r="R53" s="60" t="s">
        <v>33</v>
      </c>
      <c r="S53" s="60"/>
      <c r="T53" s="31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</row>
    <row r="54" spans="1:79" ht="31.2">
      <c r="A54" s="76" t="s">
        <v>130</v>
      </c>
      <c r="B54" s="60" t="s">
        <v>131</v>
      </c>
      <c r="C54" s="58" t="s">
        <v>55</v>
      </c>
      <c r="D54" s="58">
        <v>0</v>
      </c>
      <c r="E54" s="58">
        <v>2</v>
      </c>
      <c r="F54" s="58">
        <v>6</v>
      </c>
      <c r="G54" s="58" t="s">
        <v>24</v>
      </c>
      <c r="H54" s="58"/>
      <c r="I54" s="58"/>
      <c r="J54" s="58"/>
      <c r="K54" s="58">
        <v>6</v>
      </c>
      <c r="L54" s="58"/>
      <c r="M54" s="58"/>
      <c r="N54" s="58"/>
      <c r="O54" s="58"/>
      <c r="P54" s="58"/>
      <c r="Q54" s="60" t="s">
        <v>132</v>
      </c>
      <c r="R54" s="60" t="s">
        <v>33</v>
      </c>
      <c r="S54" s="60"/>
      <c r="T54" s="31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</row>
    <row r="55" spans="1:79" ht="31.2">
      <c r="A55" s="76" t="s">
        <v>133</v>
      </c>
      <c r="B55" s="60" t="s">
        <v>134</v>
      </c>
      <c r="C55" s="58" t="s">
        <v>55</v>
      </c>
      <c r="D55" s="58">
        <v>0</v>
      </c>
      <c r="E55" s="58">
        <v>2</v>
      </c>
      <c r="F55" s="58">
        <v>6</v>
      </c>
      <c r="G55" s="58" t="s">
        <v>24</v>
      </c>
      <c r="H55" s="58"/>
      <c r="I55" s="58"/>
      <c r="J55" s="58">
        <v>6</v>
      </c>
      <c r="K55" s="58"/>
      <c r="L55" s="58"/>
      <c r="M55" s="58"/>
      <c r="N55" s="58"/>
      <c r="O55" s="58"/>
      <c r="P55" s="58"/>
      <c r="Q55" s="60" t="s">
        <v>32</v>
      </c>
      <c r="R55" s="60" t="s">
        <v>33</v>
      </c>
      <c r="S55" s="60"/>
      <c r="T55" s="31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  <c r="BY55" s="15"/>
      <c r="BZ55" s="15"/>
      <c r="CA55" s="15"/>
    </row>
    <row r="56" spans="1:79" ht="31.2">
      <c r="A56" s="76" t="s">
        <v>135</v>
      </c>
      <c r="B56" s="60" t="s">
        <v>136</v>
      </c>
      <c r="C56" s="58" t="s">
        <v>55</v>
      </c>
      <c r="D56" s="58">
        <v>0</v>
      </c>
      <c r="E56" s="58">
        <v>2</v>
      </c>
      <c r="F56" s="58">
        <v>6</v>
      </c>
      <c r="G56" s="58" t="s">
        <v>24</v>
      </c>
      <c r="H56" s="58"/>
      <c r="I56" s="58"/>
      <c r="J56" s="58"/>
      <c r="K56" s="58">
        <v>6</v>
      </c>
      <c r="L56" s="58"/>
      <c r="M56" s="58"/>
      <c r="N56" s="58"/>
      <c r="O56" s="58"/>
      <c r="P56" s="58"/>
      <c r="Q56" s="60" t="s">
        <v>137</v>
      </c>
      <c r="R56" s="60" t="s">
        <v>33</v>
      </c>
      <c r="S56" s="60"/>
      <c r="T56" s="31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</row>
    <row r="57" spans="1:79" ht="31.2">
      <c r="A57" s="76" t="s">
        <v>138</v>
      </c>
      <c r="B57" s="60" t="s">
        <v>139</v>
      </c>
      <c r="C57" s="58" t="s">
        <v>55</v>
      </c>
      <c r="D57" s="58">
        <v>0</v>
      </c>
      <c r="E57" s="58">
        <v>2</v>
      </c>
      <c r="F57" s="58">
        <v>6</v>
      </c>
      <c r="G57" s="58" t="s">
        <v>24</v>
      </c>
      <c r="H57" s="58"/>
      <c r="I57" s="58"/>
      <c r="J57" s="58">
        <v>6</v>
      </c>
      <c r="K57" s="58"/>
      <c r="L57" s="58"/>
      <c r="M57" s="58"/>
      <c r="N57" s="58"/>
      <c r="O57" s="58"/>
      <c r="P57" s="58"/>
      <c r="Q57" s="60" t="s">
        <v>140</v>
      </c>
      <c r="R57" s="60" t="s">
        <v>33</v>
      </c>
      <c r="S57" s="60"/>
      <c r="T57" s="31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  <c r="BY57" s="15"/>
      <c r="BZ57" s="15"/>
      <c r="CA57" s="15"/>
    </row>
    <row r="58" spans="1:79" ht="31.2">
      <c r="A58" s="76" t="s">
        <v>141</v>
      </c>
      <c r="B58" s="60" t="s">
        <v>142</v>
      </c>
      <c r="C58" s="58" t="s">
        <v>55</v>
      </c>
      <c r="D58" s="58">
        <v>0</v>
      </c>
      <c r="E58" s="58">
        <v>2</v>
      </c>
      <c r="F58" s="58">
        <v>6</v>
      </c>
      <c r="G58" s="58" t="s">
        <v>24</v>
      </c>
      <c r="H58" s="58"/>
      <c r="I58" s="58"/>
      <c r="J58" s="58"/>
      <c r="K58" s="58">
        <v>6</v>
      </c>
      <c r="L58" s="58"/>
      <c r="M58" s="58"/>
      <c r="N58" s="58"/>
      <c r="O58" s="58"/>
      <c r="P58" s="58"/>
      <c r="Q58" s="60" t="s">
        <v>143</v>
      </c>
      <c r="R58" s="60" t="s">
        <v>33</v>
      </c>
      <c r="S58" s="60"/>
      <c r="T58" s="31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  <c r="BY58" s="15"/>
      <c r="BZ58" s="15"/>
      <c r="CA58" s="15"/>
    </row>
    <row r="59" spans="1:79" ht="31.2">
      <c r="A59" s="76" t="s">
        <v>144</v>
      </c>
      <c r="B59" s="60" t="s">
        <v>145</v>
      </c>
      <c r="C59" s="58" t="s">
        <v>146</v>
      </c>
      <c r="D59" s="58">
        <v>0</v>
      </c>
      <c r="E59" s="58">
        <v>2</v>
      </c>
      <c r="F59" s="58">
        <v>6</v>
      </c>
      <c r="G59" s="58" t="s">
        <v>24</v>
      </c>
      <c r="H59" s="58">
        <v>6</v>
      </c>
      <c r="I59" s="58"/>
      <c r="J59" s="58"/>
      <c r="K59" s="58"/>
      <c r="L59" s="58"/>
      <c r="M59" s="58"/>
      <c r="N59" s="58"/>
      <c r="O59" s="58"/>
      <c r="P59" s="58"/>
      <c r="Q59" s="60" t="s">
        <v>147</v>
      </c>
      <c r="R59" s="60" t="s">
        <v>33</v>
      </c>
      <c r="S59" s="60"/>
      <c r="T59" s="31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</row>
    <row r="60" spans="1:79" ht="15.6" customHeight="1">
      <c r="A60" s="161" t="s">
        <v>148</v>
      </c>
      <c r="B60" s="162"/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31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5"/>
      <c r="BY60" s="15"/>
      <c r="BZ60" s="15"/>
      <c r="CA60" s="15"/>
    </row>
    <row r="61" spans="1:79" s="3" customFormat="1" ht="31.2">
      <c r="A61" s="76" t="s">
        <v>149</v>
      </c>
      <c r="B61" s="60" t="s">
        <v>150</v>
      </c>
      <c r="C61" s="58" t="s">
        <v>23</v>
      </c>
      <c r="D61" s="58">
        <v>0</v>
      </c>
      <c r="E61" s="58">
        <v>2</v>
      </c>
      <c r="F61" s="58">
        <v>6</v>
      </c>
      <c r="G61" s="58" t="s">
        <v>24</v>
      </c>
      <c r="H61" s="58">
        <v>6</v>
      </c>
      <c r="I61" s="58"/>
      <c r="J61" s="58"/>
      <c r="K61" s="58"/>
      <c r="L61" s="58"/>
      <c r="M61" s="58"/>
      <c r="N61" s="58"/>
      <c r="O61" s="58"/>
      <c r="P61" s="58">
        <v>6</v>
      </c>
      <c r="Q61" s="60" t="s">
        <v>151</v>
      </c>
      <c r="R61" s="60" t="s">
        <v>26</v>
      </c>
      <c r="S61" s="60"/>
      <c r="T61" s="27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  <c r="BM61" s="26"/>
      <c r="BN61" s="26"/>
      <c r="BO61" s="26"/>
      <c r="BP61" s="26"/>
      <c r="BQ61" s="26"/>
      <c r="BR61" s="26"/>
      <c r="BS61" s="26"/>
      <c r="BT61" s="26"/>
      <c r="BU61" s="26"/>
      <c r="BV61" s="26"/>
      <c r="BW61" s="26"/>
      <c r="BX61" s="26"/>
      <c r="BY61" s="26"/>
      <c r="BZ61" s="26"/>
      <c r="CA61" s="26"/>
    </row>
    <row r="62" spans="1:79" s="3" customFormat="1">
      <c r="A62" s="76" t="s">
        <v>152</v>
      </c>
      <c r="B62" s="60" t="s">
        <v>153</v>
      </c>
      <c r="C62" s="58" t="s">
        <v>23</v>
      </c>
      <c r="D62" s="58">
        <v>0</v>
      </c>
      <c r="E62" s="58">
        <v>2</v>
      </c>
      <c r="F62" s="58">
        <v>6</v>
      </c>
      <c r="G62" s="58" t="s">
        <v>24</v>
      </c>
      <c r="H62" s="58"/>
      <c r="I62" s="58">
        <v>6</v>
      </c>
      <c r="J62" s="58"/>
      <c r="K62" s="58"/>
      <c r="L62" s="58"/>
      <c r="M62" s="58"/>
      <c r="N62" s="58"/>
      <c r="O62" s="58"/>
      <c r="P62" s="58">
        <v>6</v>
      </c>
      <c r="Q62" s="60" t="s">
        <v>154</v>
      </c>
      <c r="R62" s="60" t="s">
        <v>26</v>
      </c>
      <c r="S62" s="60"/>
      <c r="T62" s="27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26"/>
      <c r="BK62" s="26"/>
      <c r="BL62" s="26"/>
      <c r="BM62" s="26"/>
      <c r="BN62" s="26"/>
      <c r="BO62" s="26"/>
      <c r="BP62" s="26"/>
      <c r="BQ62" s="26"/>
      <c r="BR62" s="26"/>
      <c r="BS62" s="26"/>
      <c r="BT62" s="26"/>
      <c r="BU62" s="26"/>
      <c r="BV62" s="26"/>
      <c r="BW62" s="26"/>
      <c r="BX62" s="26"/>
      <c r="BY62" s="26"/>
      <c r="BZ62" s="26"/>
      <c r="CA62" s="26"/>
    </row>
    <row r="63" spans="1:79" s="3" customFormat="1" ht="25.35" customHeight="1">
      <c r="A63" s="76" t="s">
        <v>155</v>
      </c>
      <c r="B63" s="60" t="s">
        <v>156</v>
      </c>
      <c r="C63" s="58" t="s">
        <v>23</v>
      </c>
      <c r="D63" s="58">
        <v>0</v>
      </c>
      <c r="E63" s="58">
        <v>2</v>
      </c>
      <c r="F63" s="58">
        <v>6</v>
      </c>
      <c r="G63" s="58" t="s">
        <v>24</v>
      </c>
      <c r="H63" s="58"/>
      <c r="I63" s="58"/>
      <c r="J63" s="58">
        <v>6</v>
      </c>
      <c r="K63" s="58"/>
      <c r="L63" s="58"/>
      <c r="M63" s="58"/>
      <c r="N63" s="58"/>
      <c r="O63" s="58"/>
      <c r="P63" s="58">
        <v>6</v>
      </c>
      <c r="Q63" s="60" t="s">
        <v>157</v>
      </c>
      <c r="R63" s="60" t="s">
        <v>158</v>
      </c>
      <c r="S63" s="60"/>
      <c r="T63" s="27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  <c r="BG63" s="26"/>
      <c r="BH63" s="26"/>
      <c r="BI63" s="26"/>
      <c r="BJ63" s="26"/>
      <c r="BK63" s="26"/>
      <c r="BL63" s="26"/>
      <c r="BM63" s="26"/>
      <c r="BN63" s="26"/>
      <c r="BO63" s="26"/>
      <c r="BP63" s="26"/>
      <c r="BQ63" s="26"/>
      <c r="BR63" s="26"/>
      <c r="BS63" s="26"/>
      <c r="BT63" s="26"/>
      <c r="BU63" s="26"/>
      <c r="BV63" s="26"/>
      <c r="BW63" s="26"/>
      <c r="BX63" s="26"/>
      <c r="BY63" s="26"/>
      <c r="BZ63" s="26"/>
      <c r="CA63" s="26"/>
    </row>
    <row r="64" spans="1:79" s="3" customFormat="1" ht="21.9" customHeight="1">
      <c r="A64" s="161" t="s">
        <v>159</v>
      </c>
      <c r="B64" s="162"/>
      <c r="C64" s="77"/>
      <c r="D64" s="77"/>
      <c r="E64" s="77"/>
      <c r="F64" s="77"/>
      <c r="G64" s="77"/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27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6"/>
      <c r="BI64" s="26"/>
      <c r="BJ64" s="26"/>
      <c r="BK64" s="26"/>
      <c r="BL64" s="26"/>
      <c r="BM64" s="26"/>
      <c r="BN64" s="26"/>
      <c r="BO64" s="26"/>
      <c r="BP64" s="26"/>
      <c r="BQ64" s="26"/>
      <c r="BR64" s="26"/>
      <c r="BS64" s="26"/>
      <c r="BT64" s="26"/>
      <c r="BU64" s="26"/>
      <c r="BV64" s="26"/>
      <c r="BW64" s="26"/>
      <c r="BX64" s="26"/>
      <c r="BY64" s="26"/>
      <c r="BZ64" s="26"/>
      <c r="CA64" s="26"/>
    </row>
    <row r="65" spans="1:79" s="3" customFormat="1" ht="28.5" customHeight="1">
      <c r="A65" s="76" t="s">
        <v>160</v>
      </c>
      <c r="B65" s="60" t="s">
        <v>161</v>
      </c>
      <c r="C65" s="60" t="s">
        <v>55</v>
      </c>
      <c r="D65" s="60">
        <v>0</v>
      </c>
      <c r="E65" s="60">
        <v>2</v>
      </c>
      <c r="F65" s="60">
        <v>6</v>
      </c>
      <c r="G65" s="60" t="s">
        <v>24</v>
      </c>
      <c r="H65" s="60"/>
      <c r="I65" s="60">
        <v>6</v>
      </c>
      <c r="J65" s="60"/>
      <c r="K65" s="60"/>
      <c r="L65" s="60"/>
      <c r="M65" s="60"/>
      <c r="N65" s="60"/>
      <c r="O65" s="60"/>
      <c r="P65" s="60">
        <v>6</v>
      </c>
      <c r="Q65" s="60" t="s">
        <v>162</v>
      </c>
      <c r="R65" s="60" t="s">
        <v>26</v>
      </c>
      <c r="S65" s="60" t="s">
        <v>163</v>
      </c>
      <c r="T65" s="27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  <c r="BG65" s="26"/>
      <c r="BH65" s="26"/>
      <c r="BI65" s="26"/>
      <c r="BJ65" s="26"/>
      <c r="BK65" s="26"/>
      <c r="BL65" s="26"/>
      <c r="BM65" s="26"/>
      <c r="BN65" s="26"/>
      <c r="BO65" s="26"/>
      <c r="BP65" s="26"/>
      <c r="BQ65" s="26"/>
      <c r="BR65" s="26"/>
      <c r="BS65" s="26"/>
      <c r="BT65" s="26"/>
      <c r="BU65" s="26"/>
      <c r="BV65" s="26"/>
      <c r="BW65" s="26"/>
      <c r="BX65" s="26"/>
      <c r="BY65" s="26"/>
      <c r="BZ65" s="26"/>
      <c r="CA65" s="26"/>
    </row>
    <row r="66" spans="1:79" s="3" customFormat="1" ht="28.5" customHeight="1">
      <c r="A66" s="76" t="s">
        <v>164</v>
      </c>
      <c r="B66" s="60" t="s">
        <v>165</v>
      </c>
      <c r="C66" s="60" t="s">
        <v>55</v>
      </c>
      <c r="D66" s="60">
        <v>0</v>
      </c>
      <c r="E66" s="60">
        <v>2</v>
      </c>
      <c r="F66" s="60">
        <v>6</v>
      </c>
      <c r="G66" s="60" t="s">
        <v>24</v>
      </c>
      <c r="H66" s="60"/>
      <c r="I66" s="60"/>
      <c r="J66" s="60">
        <v>6</v>
      </c>
      <c r="K66" s="60"/>
      <c r="L66" s="60"/>
      <c r="M66" s="60"/>
      <c r="N66" s="60"/>
      <c r="O66" s="60"/>
      <c r="P66" s="60">
        <v>6</v>
      </c>
      <c r="Q66" s="60" t="s">
        <v>162</v>
      </c>
      <c r="R66" s="60" t="s">
        <v>26</v>
      </c>
      <c r="S66" s="60" t="s">
        <v>163</v>
      </c>
      <c r="T66" s="27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  <c r="BM66" s="26"/>
      <c r="BN66" s="26"/>
      <c r="BO66" s="26"/>
      <c r="BP66" s="26"/>
      <c r="BQ66" s="26"/>
      <c r="BR66" s="26"/>
      <c r="BS66" s="26"/>
      <c r="BT66" s="26"/>
      <c r="BU66" s="26"/>
      <c r="BV66" s="26"/>
      <c r="BW66" s="26"/>
      <c r="BX66" s="26"/>
      <c r="BY66" s="26"/>
      <c r="BZ66" s="26"/>
      <c r="CA66" s="26"/>
    </row>
    <row r="67" spans="1:79" s="3" customFormat="1" ht="31.2">
      <c r="A67" s="76" t="s">
        <v>166</v>
      </c>
      <c r="B67" s="60" t="s">
        <v>167</v>
      </c>
      <c r="C67" s="60" t="s">
        <v>55</v>
      </c>
      <c r="D67" s="60">
        <v>0</v>
      </c>
      <c r="E67" s="60">
        <v>2</v>
      </c>
      <c r="F67" s="60">
        <v>6</v>
      </c>
      <c r="G67" s="60" t="s">
        <v>24</v>
      </c>
      <c r="H67" s="60"/>
      <c r="I67" s="60">
        <v>6</v>
      </c>
      <c r="J67" s="60"/>
      <c r="K67" s="60">
        <v>6</v>
      </c>
      <c r="L67" s="60"/>
      <c r="M67" s="60"/>
      <c r="N67" s="60"/>
      <c r="O67" s="60"/>
      <c r="P67" s="60"/>
      <c r="Q67" s="60" t="s">
        <v>168</v>
      </c>
      <c r="R67" s="60" t="s">
        <v>33</v>
      </c>
      <c r="S67" s="60" t="s">
        <v>169</v>
      </c>
      <c r="T67" s="27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  <c r="BM67" s="26"/>
      <c r="BN67" s="26"/>
      <c r="BO67" s="26"/>
      <c r="BP67" s="26"/>
      <c r="BQ67" s="26"/>
      <c r="BR67" s="26"/>
      <c r="BS67" s="26"/>
      <c r="BT67" s="26"/>
      <c r="BU67" s="26"/>
      <c r="BV67" s="26"/>
      <c r="BW67" s="26"/>
      <c r="BX67" s="26"/>
      <c r="BY67" s="26"/>
      <c r="BZ67" s="26"/>
      <c r="CA67" s="26"/>
    </row>
    <row r="68" spans="1:79" s="3" customFormat="1" ht="41.4" customHeight="1">
      <c r="A68" s="157" t="s">
        <v>170</v>
      </c>
      <c r="B68" s="158"/>
      <c r="C68" s="42"/>
      <c r="D68" s="42"/>
      <c r="E68" s="42"/>
      <c r="F68" s="42"/>
      <c r="G68" s="42"/>
      <c r="H68" s="42">
        <v>0</v>
      </c>
      <c r="I68" s="42">
        <v>0</v>
      </c>
      <c r="J68" s="42">
        <v>6</v>
      </c>
      <c r="K68" s="42">
        <v>6</v>
      </c>
      <c r="L68" s="42">
        <v>0</v>
      </c>
      <c r="M68" s="42">
        <v>0</v>
      </c>
      <c r="N68" s="42">
        <v>0</v>
      </c>
      <c r="O68" s="42">
        <v>0</v>
      </c>
      <c r="P68" s="42">
        <f>SUM(H68:O68)</f>
        <v>12</v>
      </c>
      <c r="Q68" s="42"/>
      <c r="R68" s="43"/>
      <c r="S68" s="43"/>
      <c r="T68" s="27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  <c r="BM68" s="26"/>
      <c r="BN68" s="26"/>
      <c r="BO68" s="26"/>
      <c r="BP68" s="26"/>
      <c r="BQ68" s="26"/>
      <c r="BR68" s="26"/>
      <c r="BS68" s="26"/>
      <c r="BT68" s="26"/>
      <c r="BU68" s="26"/>
      <c r="BV68" s="26"/>
      <c r="BW68" s="26"/>
      <c r="BX68" s="26"/>
      <c r="BY68" s="26"/>
      <c r="BZ68" s="26"/>
      <c r="CA68" s="26"/>
    </row>
    <row r="69" spans="1:79" s="3" customFormat="1" ht="28.8">
      <c r="A69" s="44" t="s">
        <v>171</v>
      </c>
      <c r="B69" s="44" t="s">
        <v>172</v>
      </c>
      <c r="C69" s="45" t="s">
        <v>173</v>
      </c>
      <c r="D69" s="51">
        <v>0</v>
      </c>
      <c r="E69" s="45">
        <v>2</v>
      </c>
      <c r="F69" s="45">
        <v>6</v>
      </c>
      <c r="G69" s="51" t="s">
        <v>174</v>
      </c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7"/>
      <c r="S69" s="47"/>
      <c r="T69" s="27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  <c r="BM69" s="26"/>
      <c r="BN69" s="26"/>
      <c r="BO69" s="26"/>
      <c r="BP69" s="26"/>
      <c r="BQ69" s="26"/>
      <c r="BR69" s="26"/>
      <c r="BS69" s="26"/>
      <c r="BT69" s="26"/>
      <c r="BU69" s="26"/>
      <c r="BV69" s="26"/>
      <c r="BW69" s="26"/>
      <c r="BX69" s="26"/>
      <c r="BY69" s="26"/>
      <c r="BZ69" s="26"/>
      <c r="CA69" s="26"/>
    </row>
    <row r="70" spans="1:79" ht="30" customHeight="1">
      <c r="A70" s="139" t="s">
        <v>175</v>
      </c>
      <c r="B70" s="28"/>
      <c r="C70" s="29"/>
      <c r="D70" s="29"/>
      <c r="E70" s="29"/>
      <c r="F70" s="29"/>
      <c r="G70" s="29"/>
      <c r="H70" s="29">
        <f t="shared" ref="H70:O70" si="3">H5+H18+H68</f>
        <v>33</v>
      </c>
      <c r="I70" s="29">
        <f t="shared" si="3"/>
        <v>27</v>
      </c>
      <c r="J70" s="29">
        <f t="shared" si="3"/>
        <v>33</v>
      </c>
      <c r="K70" s="29">
        <f t="shared" si="3"/>
        <v>27</v>
      </c>
      <c r="L70" s="29">
        <f t="shared" si="3"/>
        <v>25</v>
      </c>
      <c r="M70" s="29">
        <f t="shared" si="3"/>
        <v>25</v>
      </c>
      <c r="N70" s="29">
        <f t="shared" si="3"/>
        <v>25</v>
      </c>
      <c r="O70" s="29">
        <f t="shared" si="3"/>
        <v>45</v>
      </c>
      <c r="P70" s="29">
        <f>SUM(H70:O70)</f>
        <v>240</v>
      </c>
      <c r="Q70" s="30"/>
      <c r="R70" s="29"/>
      <c r="S70" s="30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15"/>
      <c r="BX70" s="15"/>
      <c r="BY70" s="15"/>
      <c r="BZ70" s="15"/>
      <c r="CA70" s="15"/>
    </row>
    <row r="71" spans="1:79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26"/>
      <c r="L71" s="15"/>
      <c r="M71" s="15"/>
      <c r="N71" s="15"/>
      <c r="O71" s="15"/>
      <c r="P71" s="31"/>
      <c r="Q71" s="25"/>
      <c r="R71" s="15"/>
      <c r="S71" s="2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  <c r="BU71" s="15"/>
      <c r="BV71" s="15"/>
      <c r="BW71" s="15"/>
      <c r="BX71" s="15"/>
      <c r="BY71" s="15"/>
      <c r="BZ71" s="15"/>
      <c r="CA71" s="15"/>
    </row>
    <row r="72" spans="1:79">
      <c r="A72" s="48" t="s">
        <v>176</v>
      </c>
      <c r="B72" s="141"/>
      <c r="C72" s="141"/>
      <c r="D72" s="141"/>
      <c r="E72" s="141"/>
      <c r="F72" s="141"/>
      <c r="G72" s="141"/>
      <c r="H72" s="141"/>
      <c r="I72" s="141"/>
      <c r="J72" s="141"/>
      <c r="K72" s="142"/>
      <c r="L72" s="141"/>
      <c r="M72" s="15"/>
      <c r="N72" s="15"/>
      <c r="O72" s="15"/>
      <c r="P72" s="31"/>
      <c r="Q72" s="25"/>
      <c r="R72" s="15"/>
      <c r="S72" s="2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  <c r="BU72" s="15"/>
      <c r="BV72" s="15"/>
      <c r="BW72" s="15"/>
      <c r="BX72" s="15"/>
      <c r="BY72" s="15"/>
      <c r="BZ72" s="15"/>
      <c r="CA72" s="15"/>
    </row>
    <row r="73" spans="1:79" ht="69" customHeight="1">
      <c r="A73" s="148" t="s">
        <v>177</v>
      </c>
      <c r="B73" s="148"/>
      <c r="C73" s="148"/>
      <c r="D73" s="148"/>
      <c r="E73" s="148"/>
      <c r="F73" s="148"/>
      <c r="G73" s="148"/>
      <c r="H73" s="148"/>
      <c r="I73" s="148"/>
      <c r="J73" s="148"/>
      <c r="K73" s="148"/>
      <c r="L73" s="148"/>
    </row>
    <row r="74" spans="1:79" ht="27.6" customHeight="1">
      <c r="A74" s="148" t="s">
        <v>178</v>
      </c>
      <c r="B74" s="148"/>
      <c r="C74" s="148"/>
      <c r="D74" s="148"/>
      <c r="E74" s="148"/>
      <c r="F74" s="148"/>
      <c r="G74" s="148"/>
      <c r="H74" s="148"/>
      <c r="I74" s="148"/>
      <c r="J74" s="148"/>
      <c r="K74" s="143"/>
      <c r="L74" s="140"/>
    </row>
    <row r="75" spans="1:79" ht="41.4" customHeight="1">
      <c r="A75" s="148" t="s">
        <v>179</v>
      </c>
      <c r="B75" s="148"/>
      <c r="C75" s="148"/>
      <c r="D75" s="148"/>
      <c r="E75" s="148"/>
      <c r="F75" s="148"/>
      <c r="G75" s="148"/>
      <c r="H75" s="148"/>
      <c r="I75" s="148"/>
      <c r="J75" s="148"/>
      <c r="K75" s="143"/>
      <c r="L75" s="140"/>
    </row>
    <row r="76" spans="1:79" ht="69" customHeight="1">
      <c r="A76" s="148" t="s">
        <v>180</v>
      </c>
      <c r="B76" s="148"/>
      <c r="C76" s="148"/>
      <c r="D76" s="148"/>
      <c r="E76" s="148"/>
      <c r="F76" s="148"/>
      <c r="G76" s="148"/>
      <c r="H76" s="148"/>
      <c r="I76" s="148"/>
      <c r="J76" s="148"/>
      <c r="K76" s="143"/>
      <c r="L76" s="140"/>
    </row>
    <row r="77" spans="1:79">
      <c r="A77" s="49"/>
      <c r="B77" s="140"/>
      <c r="C77" s="140"/>
      <c r="D77" s="140"/>
      <c r="E77" s="140"/>
      <c r="F77" s="140"/>
      <c r="G77" s="140"/>
      <c r="H77" s="140"/>
      <c r="I77" s="140"/>
      <c r="J77" s="140"/>
      <c r="K77" s="143"/>
      <c r="L77" s="140"/>
    </row>
    <row r="78" spans="1:79">
      <c r="A78" s="49"/>
      <c r="B78" s="140"/>
      <c r="C78" s="140"/>
      <c r="D78" s="140"/>
      <c r="E78" s="140"/>
      <c r="F78" s="140"/>
      <c r="G78" s="140"/>
      <c r="H78" s="140"/>
      <c r="I78" s="140"/>
      <c r="J78" s="140"/>
      <c r="K78" s="143"/>
      <c r="L78" s="140"/>
    </row>
    <row r="79" spans="1:79">
      <c r="A79" s="48" t="s">
        <v>181</v>
      </c>
      <c r="B79" s="140"/>
      <c r="C79" s="140"/>
      <c r="D79" s="140"/>
      <c r="E79" s="140"/>
      <c r="F79" s="140"/>
      <c r="G79" s="140"/>
      <c r="H79" s="140"/>
      <c r="I79" s="140"/>
      <c r="J79" s="140"/>
      <c r="K79" s="143"/>
      <c r="L79" s="140"/>
    </row>
    <row r="80" spans="1:79">
      <c r="A80" s="149" t="s">
        <v>182</v>
      </c>
      <c r="B80" s="149"/>
      <c r="C80" s="149"/>
      <c r="D80" s="149"/>
      <c r="E80" s="149"/>
      <c r="F80" s="149"/>
      <c r="G80" s="149"/>
      <c r="H80" s="149"/>
      <c r="I80" s="149"/>
      <c r="J80" s="149"/>
      <c r="K80" s="143"/>
      <c r="L80" s="140"/>
    </row>
    <row r="81" spans="1:12">
      <c r="A81" s="50"/>
      <c r="B81" s="140"/>
      <c r="C81" s="140"/>
      <c r="D81" s="140"/>
      <c r="E81" s="140"/>
      <c r="F81" s="140"/>
      <c r="G81" s="140"/>
      <c r="H81" s="140"/>
      <c r="I81" s="140"/>
      <c r="J81" s="140"/>
      <c r="K81" s="143"/>
      <c r="L81" s="140"/>
    </row>
    <row r="82" spans="1:12" ht="32.4" customHeight="1">
      <c r="A82" s="148" t="s">
        <v>183</v>
      </c>
      <c r="B82" s="148"/>
      <c r="C82" s="148"/>
      <c r="D82" s="148"/>
      <c r="E82" s="148"/>
      <c r="F82" s="148"/>
      <c r="G82" s="148"/>
      <c r="H82" s="148"/>
      <c r="I82" s="148"/>
      <c r="J82" s="148"/>
      <c r="K82" s="148"/>
      <c r="L82" s="148"/>
    </row>
    <row r="83" spans="1:12">
      <c r="A83" s="48"/>
      <c r="B83" s="140"/>
      <c r="C83" s="140"/>
      <c r="D83" s="140"/>
      <c r="E83" s="140"/>
      <c r="F83" s="140"/>
      <c r="G83" s="140"/>
      <c r="H83" s="140"/>
      <c r="I83" s="140"/>
      <c r="J83" s="140"/>
      <c r="K83" s="143"/>
      <c r="L83" s="140"/>
    </row>
    <row r="84" spans="1:12">
      <c r="A84" s="149" t="s">
        <v>184</v>
      </c>
      <c r="B84" s="149"/>
      <c r="C84" s="149"/>
      <c r="D84" s="149"/>
      <c r="E84" s="149"/>
      <c r="F84" s="149"/>
      <c r="G84" s="149"/>
      <c r="H84" s="149"/>
      <c r="I84" s="149"/>
      <c r="J84" s="149"/>
      <c r="K84" s="149"/>
      <c r="L84" s="149"/>
    </row>
    <row r="85" spans="1:12">
      <c r="A85" s="140"/>
      <c r="B85" s="140"/>
      <c r="C85" s="140"/>
      <c r="D85" s="140"/>
      <c r="E85" s="140"/>
      <c r="F85" s="140"/>
      <c r="G85" s="140"/>
      <c r="H85" s="140"/>
      <c r="I85" s="140"/>
      <c r="J85" s="140"/>
      <c r="K85" s="143"/>
      <c r="L85" s="140"/>
    </row>
    <row r="86" spans="1:12">
      <c r="A86" s="140"/>
      <c r="B86" s="140"/>
      <c r="C86" s="140"/>
      <c r="D86" s="140"/>
      <c r="E86" s="140"/>
      <c r="F86" s="140"/>
      <c r="G86" s="140"/>
      <c r="H86" s="140"/>
      <c r="I86" s="140"/>
      <c r="J86" s="140"/>
      <c r="K86" s="143"/>
      <c r="L86" s="140"/>
    </row>
    <row r="87" spans="1:12">
      <c r="A87" s="140"/>
      <c r="B87" s="140"/>
      <c r="C87" s="140"/>
      <c r="D87" s="140"/>
      <c r="E87" s="140"/>
      <c r="F87" s="140"/>
      <c r="G87" s="140"/>
      <c r="H87" s="140"/>
      <c r="I87" s="140"/>
      <c r="J87" s="140"/>
      <c r="K87" s="143"/>
      <c r="L87" s="140"/>
    </row>
    <row r="88" spans="1:12">
      <c r="A88" s="140"/>
      <c r="B88" s="140"/>
      <c r="C88" s="140"/>
      <c r="D88" s="140"/>
      <c r="E88" s="140"/>
      <c r="F88" s="140"/>
      <c r="G88" s="140"/>
      <c r="H88" s="140"/>
      <c r="I88" s="140"/>
      <c r="J88" s="140"/>
      <c r="K88" s="143"/>
      <c r="L88" s="140"/>
    </row>
  </sheetData>
  <sheetProtection algorithmName="SHA-512" hashValue="EQ7lMF9uIWvIEJRzzTtUq84PJxYy+nFrhSU8xSyVyYvCpO5XI89OY6Jcd7vJ5y+v3iedseZNNSChL9h8gkKPcQ==" saltValue="1aKCgf/mBRWuqZkgm6W1kA==" spinCount="100000" sheet="1" formatCells="0" formatColumns="0" formatRows="0" insertColumns="0" insertRows="0" insertHyperlinks="0" deleteColumns="0" deleteRows="0" sort="0" autoFilter="0" pivotTables="0"/>
  <mergeCells count="35">
    <mergeCell ref="A1:R1"/>
    <mergeCell ref="S2:S4"/>
    <mergeCell ref="Q2:Q4"/>
    <mergeCell ref="R2:R4"/>
    <mergeCell ref="A2:A4"/>
    <mergeCell ref="G2:G4"/>
    <mergeCell ref="P2:P4"/>
    <mergeCell ref="B2:B4"/>
    <mergeCell ref="C2:C4"/>
    <mergeCell ref="D2:E3"/>
    <mergeCell ref="F2:F4"/>
    <mergeCell ref="H2:I2"/>
    <mergeCell ref="J2:K2"/>
    <mergeCell ref="A82:L82"/>
    <mergeCell ref="A84:L84"/>
    <mergeCell ref="A19:B19"/>
    <mergeCell ref="A36:B36"/>
    <mergeCell ref="A40:B40"/>
    <mergeCell ref="A44:B44"/>
    <mergeCell ref="A68:B68"/>
    <mergeCell ref="A20:B20"/>
    <mergeCell ref="A50:B50"/>
    <mergeCell ref="A60:B60"/>
    <mergeCell ref="A64:B64"/>
    <mergeCell ref="A37:B37"/>
    <mergeCell ref="A73:L73"/>
    <mergeCell ref="A74:J74"/>
    <mergeCell ref="A75:J75"/>
    <mergeCell ref="A76:J76"/>
    <mergeCell ref="A80:J80"/>
    <mergeCell ref="L2:M2"/>
    <mergeCell ref="N2:O2"/>
    <mergeCell ref="A5:B5"/>
    <mergeCell ref="A6:B6"/>
    <mergeCell ref="A18:B18"/>
  </mergeCells>
  <phoneticPr fontId="12" type="noConversion"/>
  <pageMargins left="0.25" right="0.25" top="0.75" bottom="0.75" header="0.3" footer="0.3"/>
  <pageSetup paperSize="9" scale="5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EC106-2E07-4F31-BF6F-0DC05154C2CC}">
  <sheetPr>
    <pageSetUpPr fitToPage="1"/>
  </sheetPr>
  <dimension ref="A1:S85"/>
  <sheetViews>
    <sheetView tabSelected="1" topLeftCell="A42" zoomScale="73" zoomScaleNormal="73" workbookViewId="0">
      <selection activeCell="B52" sqref="B52"/>
    </sheetView>
  </sheetViews>
  <sheetFormatPr defaultColWidth="8.6640625" defaultRowHeight="15.6"/>
  <cols>
    <col min="1" max="1" width="34.88671875" customWidth="1"/>
    <col min="2" max="2" width="22.5546875" customWidth="1"/>
    <col min="8" max="8" width="9.109375" customWidth="1"/>
    <col min="16" max="16" width="8.6640625" style="13"/>
    <col min="17" max="17" width="25.109375" style="9" customWidth="1"/>
    <col min="18" max="18" width="35.5546875" customWidth="1"/>
    <col min="19" max="19" width="25" style="6" customWidth="1"/>
  </cols>
  <sheetData>
    <row r="1" spans="1:19" ht="17.399999999999999">
      <c r="A1" s="193" t="s">
        <v>185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5"/>
      <c r="S1" s="86"/>
    </row>
    <row r="2" spans="1:19" ht="31.5" customHeight="1">
      <c r="A2" s="200" t="s">
        <v>186</v>
      </c>
      <c r="B2" s="198" t="s">
        <v>187</v>
      </c>
      <c r="C2" s="199" t="s">
        <v>188</v>
      </c>
      <c r="D2" s="201" t="s">
        <v>189</v>
      </c>
      <c r="E2" s="201"/>
      <c r="F2" s="199" t="s">
        <v>190</v>
      </c>
      <c r="G2" s="199" t="s">
        <v>191</v>
      </c>
      <c r="H2" s="198" t="s">
        <v>192</v>
      </c>
      <c r="I2" s="198"/>
      <c r="J2" s="198" t="s">
        <v>193</v>
      </c>
      <c r="K2" s="198"/>
      <c r="L2" s="198" t="s">
        <v>194</v>
      </c>
      <c r="M2" s="198"/>
      <c r="N2" s="198" t="s">
        <v>195</v>
      </c>
      <c r="O2" s="198"/>
      <c r="P2" s="198" t="s">
        <v>196</v>
      </c>
      <c r="Q2" s="197" t="s">
        <v>197</v>
      </c>
      <c r="R2" s="198" t="s">
        <v>198</v>
      </c>
      <c r="S2" s="196" t="s">
        <v>199</v>
      </c>
    </row>
    <row r="3" spans="1:19" ht="14.4">
      <c r="A3" s="200"/>
      <c r="B3" s="198"/>
      <c r="C3" s="199"/>
      <c r="D3" s="201"/>
      <c r="E3" s="201"/>
      <c r="F3" s="199"/>
      <c r="G3" s="199"/>
      <c r="H3" s="59">
        <v>1</v>
      </c>
      <c r="I3" s="59">
        <v>2</v>
      </c>
      <c r="J3" s="59">
        <v>3</v>
      </c>
      <c r="K3" s="59">
        <v>4</v>
      </c>
      <c r="L3" s="59">
        <v>5</v>
      </c>
      <c r="M3" s="59">
        <v>6</v>
      </c>
      <c r="N3" s="59">
        <v>7</v>
      </c>
      <c r="O3" s="59">
        <v>8</v>
      </c>
      <c r="P3" s="198"/>
      <c r="Q3" s="197"/>
      <c r="R3" s="198"/>
      <c r="S3" s="196"/>
    </row>
    <row r="4" spans="1:19" ht="14.4">
      <c r="A4" s="200"/>
      <c r="B4" s="198"/>
      <c r="C4" s="199"/>
      <c r="D4" s="41" t="s">
        <v>15</v>
      </c>
      <c r="E4" s="41" t="s">
        <v>16</v>
      </c>
      <c r="F4" s="199"/>
      <c r="G4" s="199"/>
      <c r="H4" s="59" t="s">
        <v>200</v>
      </c>
      <c r="I4" s="59" t="s">
        <v>201</v>
      </c>
      <c r="J4" s="59" t="s">
        <v>200</v>
      </c>
      <c r="K4" s="59" t="s">
        <v>201</v>
      </c>
      <c r="L4" s="59" t="s">
        <v>202</v>
      </c>
      <c r="M4" s="59" t="s">
        <v>201</v>
      </c>
      <c r="N4" s="59" t="s">
        <v>202</v>
      </c>
      <c r="O4" s="59" t="s">
        <v>201</v>
      </c>
      <c r="P4" s="198"/>
      <c r="Q4" s="197"/>
      <c r="R4" s="198"/>
      <c r="S4" s="196"/>
    </row>
    <row r="5" spans="1:19">
      <c r="A5" s="183" t="s">
        <v>203</v>
      </c>
      <c r="B5" s="184"/>
      <c r="C5" s="12"/>
      <c r="D5" s="12"/>
      <c r="E5" s="12"/>
      <c r="F5" s="12"/>
      <c r="G5" s="12"/>
      <c r="H5" s="19">
        <f>H6</f>
        <v>27</v>
      </c>
      <c r="I5" s="19">
        <f>I6</f>
        <v>21</v>
      </c>
      <c r="J5" s="19">
        <f t="shared" ref="J5:O5" si="0">J6</f>
        <v>15</v>
      </c>
      <c r="K5" s="19">
        <f t="shared" si="0"/>
        <v>15</v>
      </c>
      <c r="L5" s="19">
        <f t="shared" si="0"/>
        <v>25</v>
      </c>
      <c r="M5" s="19">
        <f t="shared" si="0"/>
        <v>25</v>
      </c>
      <c r="N5" s="19">
        <f t="shared" si="0"/>
        <v>25</v>
      </c>
      <c r="O5" s="19">
        <f t="shared" si="0"/>
        <v>25</v>
      </c>
      <c r="P5" s="19">
        <f>SUM(H5:O5)</f>
        <v>178</v>
      </c>
      <c r="Q5" s="8"/>
      <c r="R5" s="2"/>
      <c r="S5" s="4"/>
    </row>
    <row r="6" spans="1:19">
      <c r="A6" s="191" t="s">
        <v>204</v>
      </c>
      <c r="B6" s="192"/>
      <c r="C6" s="87"/>
      <c r="D6" s="87"/>
      <c r="E6" s="87"/>
      <c r="F6" s="87"/>
      <c r="G6" s="87"/>
      <c r="H6" s="85">
        <f>SUM(H7:H17)</f>
        <v>27</v>
      </c>
      <c r="I6" s="85">
        <f>SUM(I7:I17)</f>
        <v>21</v>
      </c>
      <c r="J6" s="85">
        <f>SUM(J7:J17)</f>
        <v>15</v>
      </c>
      <c r="K6" s="85">
        <f>SUM(K7:K17)</f>
        <v>15</v>
      </c>
      <c r="L6" s="85">
        <f>SUM(L14:L17)</f>
        <v>25</v>
      </c>
      <c r="M6" s="85">
        <f>SUM(M14:M17)</f>
        <v>25</v>
      </c>
      <c r="N6" s="85">
        <f>SUM(N7:N17)</f>
        <v>25</v>
      </c>
      <c r="O6" s="85">
        <f>SUM(O7:O17)</f>
        <v>25</v>
      </c>
      <c r="P6" s="85">
        <f>SUM(H6:O6)</f>
        <v>178</v>
      </c>
      <c r="Q6" s="88"/>
      <c r="R6" s="89"/>
      <c r="S6" s="5"/>
    </row>
    <row r="7" spans="1:19" ht="14.4">
      <c r="A7" s="123" t="s">
        <v>21</v>
      </c>
      <c r="B7" s="112" t="s">
        <v>205</v>
      </c>
      <c r="C7" s="113" t="s">
        <v>206</v>
      </c>
      <c r="D7" s="113">
        <v>0</v>
      </c>
      <c r="E7" s="113">
        <v>2</v>
      </c>
      <c r="F7" s="113">
        <v>6</v>
      </c>
      <c r="G7" s="113" t="s">
        <v>207</v>
      </c>
      <c r="H7" s="114">
        <v>6</v>
      </c>
      <c r="I7" s="114"/>
      <c r="J7" s="113"/>
      <c r="K7" s="113"/>
      <c r="L7" s="113"/>
      <c r="M7" s="113"/>
      <c r="N7" s="113"/>
      <c r="O7" s="113"/>
      <c r="P7" s="113">
        <v>6</v>
      </c>
      <c r="Q7" s="115" t="s">
        <v>25</v>
      </c>
      <c r="R7" s="112" t="s">
        <v>208</v>
      </c>
      <c r="S7" s="115"/>
    </row>
    <row r="8" spans="1:19" ht="14.4">
      <c r="A8" s="123" t="s">
        <v>27</v>
      </c>
      <c r="B8" s="112" t="s">
        <v>28</v>
      </c>
      <c r="C8" s="113" t="s">
        <v>206</v>
      </c>
      <c r="D8" s="113">
        <v>0</v>
      </c>
      <c r="E8" s="113">
        <v>2</v>
      </c>
      <c r="F8" s="113">
        <v>6</v>
      </c>
      <c r="G8" s="113" t="s">
        <v>207</v>
      </c>
      <c r="H8" s="114">
        <v>6</v>
      </c>
      <c r="I8" s="114"/>
      <c r="J8" s="113"/>
      <c r="K8" s="113"/>
      <c r="L8" s="113"/>
      <c r="M8" s="113"/>
      <c r="N8" s="113"/>
      <c r="O8" s="113"/>
      <c r="P8" s="113">
        <v>6</v>
      </c>
      <c r="Q8" s="115" t="s">
        <v>29</v>
      </c>
      <c r="R8" s="112" t="s">
        <v>208</v>
      </c>
      <c r="S8" s="115"/>
    </row>
    <row r="9" spans="1:19" ht="27.6">
      <c r="A9" s="123" t="s">
        <v>30</v>
      </c>
      <c r="B9" s="112" t="s">
        <v>31</v>
      </c>
      <c r="C9" s="113" t="s">
        <v>206</v>
      </c>
      <c r="D9" s="116">
        <v>0</v>
      </c>
      <c r="E9" s="116">
        <v>2</v>
      </c>
      <c r="F9" s="116">
        <v>6</v>
      </c>
      <c r="G9" s="116" t="s">
        <v>207</v>
      </c>
      <c r="H9" s="117"/>
      <c r="I9" s="118">
        <v>6</v>
      </c>
      <c r="J9" s="119"/>
      <c r="K9" s="119"/>
      <c r="L9" s="119"/>
      <c r="M9" s="119"/>
      <c r="N9" s="119"/>
      <c r="O9" s="119"/>
      <c r="P9" s="116">
        <v>6</v>
      </c>
      <c r="Q9" s="124" t="s">
        <v>32</v>
      </c>
      <c r="R9" s="112" t="s">
        <v>209</v>
      </c>
      <c r="S9" s="120"/>
    </row>
    <row r="10" spans="1:19" ht="27.6">
      <c r="A10" s="123" t="s">
        <v>34</v>
      </c>
      <c r="B10" s="121" t="s">
        <v>210</v>
      </c>
      <c r="C10" s="113" t="s">
        <v>206</v>
      </c>
      <c r="D10" s="121"/>
      <c r="E10" s="121"/>
      <c r="F10" s="122">
        <v>15</v>
      </c>
      <c r="G10" s="122" t="s">
        <v>207</v>
      </c>
      <c r="H10" s="122">
        <v>15</v>
      </c>
      <c r="I10" s="122"/>
      <c r="J10" s="122"/>
      <c r="K10" s="122"/>
      <c r="L10" s="122"/>
      <c r="M10" s="122"/>
      <c r="N10" s="122"/>
      <c r="O10" s="122"/>
      <c r="P10" s="122"/>
      <c r="Q10" s="124" t="s">
        <v>32</v>
      </c>
      <c r="R10" s="112" t="s">
        <v>209</v>
      </c>
      <c r="S10" s="120"/>
    </row>
    <row r="11" spans="1:19" ht="27.6">
      <c r="A11" s="123" t="s">
        <v>36</v>
      </c>
      <c r="B11" s="121" t="s">
        <v>211</v>
      </c>
      <c r="C11" s="113" t="s">
        <v>206</v>
      </c>
      <c r="D11" s="121"/>
      <c r="E11" s="121"/>
      <c r="F11" s="122">
        <v>15</v>
      </c>
      <c r="G11" s="122" t="s">
        <v>207</v>
      </c>
      <c r="H11" s="122"/>
      <c r="I11" s="122">
        <v>15</v>
      </c>
      <c r="J11" s="122"/>
      <c r="K11" s="122"/>
      <c r="L11" s="122"/>
      <c r="M11" s="122"/>
      <c r="N11" s="122"/>
      <c r="O11" s="122"/>
      <c r="P11" s="122"/>
      <c r="Q11" s="124" t="s">
        <v>32</v>
      </c>
      <c r="R11" s="112" t="s">
        <v>209</v>
      </c>
      <c r="S11" s="120"/>
    </row>
    <row r="12" spans="1:19" ht="27.6">
      <c r="A12" s="123" t="s">
        <v>38</v>
      </c>
      <c r="B12" s="121" t="s">
        <v>212</v>
      </c>
      <c r="C12" s="113" t="s">
        <v>206</v>
      </c>
      <c r="D12" s="121"/>
      <c r="E12" s="121"/>
      <c r="F12" s="122">
        <v>15</v>
      </c>
      <c r="G12" s="122" t="s">
        <v>207</v>
      </c>
      <c r="H12" s="122"/>
      <c r="I12" s="122"/>
      <c r="J12" s="122">
        <v>15</v>
      </c>
      <c r="K12" s="122"/>
      <c r="L12" s="122"/>
      <c r="M12" s="122"/>
      <c r="N12" s="122"/>
      <c r="O12" s="122"/>
      <c r="P12" s="122"/>
      <c r="Q12" s="124" t="s">
        <v>32</v>
      </c>
      <c r="R12" s="112" t="s">
        <v>209</v>
      </c>
      <c r="S12" s="120"/>
    </row>
    <row r="13" spans="1:19" ht="27.6">
      <c r="A13" s="123" t="s">
        <v>40</v>
      </c>
      <c r="B13" s="121" t="s">
        <v>213</v>
      </c>
      <c r="C13" s="113" t="s">
        <v>206</v>
      </c>
      <c r="D13" s="121"/>
      <c r="E13" s="121"/>
      <c r="F13" s="122">
        <v>15</v>
      </c>
      <c r="G13" s="122" t="s">
        <v>207</v>
      </c>
      <c r="H13" s="122"/>
      <c r="I13" s="122"/>
      <c r="J13" s="122"/>
      <c r="K13" s="122">
        <v>15</v>
      </c>
      <c r="L13" s="122"/>
      <c r="M13" s="122"/>
      <c r="N13" s="122"/>
      <c r="O13" s="122"/>
      <c r="P13" s="122"/>
      <c r="Q13" s="124" t="s">
        <v>32</v>
      </c>
      <c r="R13" s="112" t="s">
        <v>209</v>
      </c>
      <c r="S13" s="120"/>
    </row>
    <row r="14" spans="1:19" ht="27.6">
      <c r="A14" s="123" t="s">
        <v>42</v>
      </c>
      <c r="B14" s="121" t="s">
        <v>214</v>
      </c>
      <c r="C14" s="113" t="s">
        <v>206</v>
      </c>
      <c r="D14" s="121"/>
      <c r="E14" s="121"/>
      <c r="F14" s="122">
        <v>25</v>
      </c>
      <c r="G14" s="122" t="s">
        <v>207</v>
      </c>
      <c r="H14" s="122"/>
      <c r="I14" s="122"/>
      <c r="J14" s="122"/>
      <c r="K14" s="122"/>
      <c r="L14" s="122">
        <v>25</v>
      </c>
      <c r="M14" s="122"/>
      <c r="N14" s="122"/>
      <c r="O14" s="122"/>
      <c r="P14" s="122"/>
      <c r="Q14" s="124" t="s">
        <v>32</v>
      </c>
      <c r="R14" s="112" t="s">
        <v>209</v>
      </c>
      <c r="S14" s="120"/>
    </row>
    <row r="15" spans="1:19" ht="27.6">
      <c r="A15" s="123" t="s">
        <v>44</v>
      </c>
      <c r="B15" s="121" t="s">
        <v>215</v>
      </c>
      <c r="C15" s="113" t="s">
        <v>206</v>
      </c>
      <c r="D15" s="121"/>
      <c r="E15" s="121"/>
      <c r="F15" s="122">
        <v>25</v>
      </c>
      <c r="G15" s="122" t="s">
        <v>207</v>
      </c>
      <c r="H15" s="122"/>
      <c r="I15" s="122"/>
      <c r="J15" s="122"/>
      <c r="K15" s="122"/>
      <c r="L15" s="122"/>
      <c r="M15" s="122">
        <v>25</v>
      </c>
      <c r="N15" s="122"/>
      <c r="O15" s="122"/>
      <c r="P15" s="122"/>
      <c r="Q15" s="124" t="s">
        <v>32</v>
      </c>
      <c r="R15" s="112" t="s">
        <v>209</v>
      </c>
      <c r="S15" s="120"/>
    </row>
    <row r="16" spans="1:19" ht="27.6">
      <c r="A16" s="123" t="s">
        <v>46</v>
      </c>
      <c r="B16" s="121" t="s">
        <v>216</v>
      </c>
      <c r="C16" s="113" t="s">
        <v>206</v>
      </c>
      <c r="D16" s="121"/>
      <c r="E16" s="121"/>
      <c r="F16" s="122">
        <v>25</v>
      </c>
      <c r="G16" s="122" t="s">
        <v>207</v>
      </c>
      <c r="H16" s="122"/>
      <c r="I16" s="122"/>
      <c r="J16" s="122"/>
      <c r="K16" s="122"/>
      <c r="L16" s="122"/>
      <c r="M16" s="122"/>
      <c r="N16" s="122">
        <v>25</v>
      </c>
      <c r="O16" s="122"/>
      <c r="P16" s="122"/>
      <c r="Q16" s="124" t="s">
        <v>32</v>
      </c>
      <c r="R16" s="112" t="s">
        <v>209</v>
      </c>
      <c r="S16" s="120"/>
    </row>
    <row r="17" spans="1:19" ht="27.6">
      <c r="A17" s="123" t="s">
        <v>48</v>
      </c>
      <c r="B17" s="121" t="s">
        <v>217</v>
      </c>
      <c r="C17" s="113" t="s">
        <v>206</v>
      </c>
      <c r="D17" s="121"/>
      <c r="E17" s="121"/>
      <c r="F17" s="122">
        <v>25</v>
      </c>
      <c r="G17" s="122" t="s">
        <v>207</v>
      </c>
      <c r="H17" s="122"/>
      <c r="I17" s="122"/>
      <c r="J17" s="122"/>
      <c r="K17" s="122"/>
      <c r="L17" s="122"/>
      <c r="M17" s="122"/>
      <c r="N17" s="122"/>
      <c r="O17" s="122">
        <v>25</v>
      </c>
      <c r="P17" s="122"/>
      <c r="Q17" s="124" t="s">
        <v>32</v>
      </c>
      <c r="R17" s="112" t="s">
        <v>209</v>
      </c>
      <c r="S17" s="120"/>
    </row>
    <row r="18" spans="1:19" ht="26.1" customHeight="1">
      <c r="A18" s="183" t="s">
        <v>218</v>
      </c>
      <c r="B18" s="184"/>
      <c r="C18" s="12"/>
      <c r="D18" s="12"/>
      <c r="E18" s="12"/>
      <c r="F18" s="12"/>
      <c r="G18" s="12"/>
      <c r="H18" s="12">
        <f t="shared" ref="H18:O18" si="1">H19+H36</f>
        <v>6</v>
      </c>
      <c r="I18" s="12">
        <f t="shared" si="1"/>
        <v>6</v>
      </c>
      <c r="J18" s="12">
        <f t="shared" si="1"/>
        <v>12</v>
      </c>
      <c r="K18" s="12">
        <f t="shared" si="1"/>
        <v>6</v>
      </c>
      <c r="L18" s="12">
        <f t="shared" si="1"/>
        <v>0</v>
      </c>
      <c r="M18" s="12">
        <f t="shared" si="1"/>
        <v>0</v>
      </c>
      <c r="N18" s="12">
        <f t="shared" si="1"/>
        <v>0</v>
      </c>
      <c r="O18" s="12">
        <f t="shared" si="1"/>
        <v>20</v>
      </c>
      <c r="P18" s="12">
        <f>SUM(H18:O18)</f>
        <v>50</v>
      </c>
      <c r="Q18" s="93"/>
      <c r="R18" s="12"/>
      <c r="S18" s="55"/>
    </row>
    <row r="19" spans="1:19" ht="27.6" customHeight="1">
      <c r="A19" s="189" t="s">
        <v>219</v>
      </c>
      <c r="B19" s="190"/>
      <c r="C19" s="87"/>
      <c r="D19" s="87"/>
      <c r="E19" s="87"/>
      <c r="F19" s="87"/>
      <c r="G19" s="87"/>
      <c r="H19" s="94">
        <f>H20</f>
        <v>0</v>
      </c>
      <c r="I19" s="94">
        <f t="shared" ref="I19:O19" si="2">I20</f>
        <v>0</v>
      </c>
      <c r="J19" s="94">
        <f t="shared" si="2"/>
        <v>0</v>
      </c>
      <c r="K19" s="94">
        <f t="shared" si="2"/>
        <v>6</v>
      </c>
      <c r="L19" s="94">
        <f t="shared" si="2"/>
        <v>0</v>
      </c>
      <c r="M19" s="94">
        <f t="shared" si="2"/>
        <v>0</v>
      </c>
      <c r="N19" s="94">
        <f t="shared" si="2"/>
        <v>0</v>
      </c>
      <c r="O19" s="94">
        <f t="shared" si="2"/>
        <v>20</v>
      </c>
      <c r="P19" s="94">
        <f>SUM(H19:O19)</f>
        <v>26</v>
      </c>
      <c r="Q19" s="95"/>
      <c r="R19" s="87"/>
      <c r="S19" s="5"/>
    </row>
    <row r="20" spans="1:19" ht="53.4" customHeight="1">
      <c r="A20" s="202" t="s">
        <v>220</v>
      </c>
      <c r="B20" s="203"/>
      <c r="C20" s="96"/>
      <c r="D20" s="96"/>
      <c r="E20" s="96"/>
      <c r="F20" s="96"/>
      <c r="G20" s="96"/>
      <c r="H20" s="71">
        <v>0</v>
      </c>
      <c r="I20" s="71">
        <v>0</v>
      </c>
      <c r="J20" s="71">
        <v>0</v>
      </c>
      <c r="K20" s="71">
        <v>6</v>
      </c>
      <c r="L20" s="71">
        <v>0</v>
      </c>
      <c r="M20" s="71">
        <v>0</v>
      </c>
      <c r="N20" s="71">
        <v>0</v>
      </c>
      <c r="O20" s="71">
        <v>20</v>
      </c>
      <c r="P20" s="71">
        <f>SUM(H20:O20)</f>
        <v>26</v>
      </c>
      <c r="Q20" s="97"/>
      <c r="R20" s="96"/>
      <c r="S20" s="98"/>
    </row>
    <row r="21" spans="1:19" ht="27.6">
      <c r="A21" s="123" t="s">
        <v>53</v>
      </c>
      <c r="B21" s="99" t="s">
        <v>221</v>
      </c>
      <c r="C21" s="114" t="s">
        <v>222</v>
      </c>
      <c r="D21" s="114"/>
      <c r="E21" s="114"/>
      <c r="F21" s="114">
        <v>6</v>
      </c>
      <c r="G21" s="114"/>
      <c r="H21" s="114"/>
      <c r="I21" s="114">
        <v>6</v>
      </c>
      <c r="J21" s="114"/>
      <c r="K21" s="114"/>
      <c r="L21" s="114"/>
      <c r="M21" s="114"/>
      <c r="N21" s="114"/>
      <c r="O21" s="114"/>
      <c r="P21" s="125"/>
      <c r="Q21" s="120" t="s">
        <v>32</v>
      </c>
      <c r="R21" s="112" t="s">
        <v>209</v>
      </c>
      <c r="S21" s="126"/>
    </row>
    <row r="22" spans="1:19" ht="27.6">
      <c r="A22" s="123" t="s">
        <v>56</v>
      </c>
      <c r="B22" s="99" t="s">
        <v>223</v>
      </c>
      <c r="C22" s="114" t="s">
        <v>222</v>
      </c>
      <c r="D22" s="114"/>
      <c r="E22" s="114"/>
      <c r="F22" s="114">
        <v>6</v>
      </c>
      <c r="G22" s="114"/>
      <c r="H22" s="114"/>
      <c r="I22" s="114"/>
      <c r="J22" s="114">
        <v>6</v>
      </c>
      <c r="K22" s="114"/>
      <c r="L22" s="114"/>
      <c r="M22" s="114"/>
      <c r="N22" s="114"/>
      <c r="O22" s="114"/>
      <c r="P22" s="125"/>
      <c r="Q22" s="120" t="s">
        <v>32</v>
      </c>
      <c r="R22" s="112" t="s">
        <v>209</v>
      </c>
      <c r="S22" s="126"/>
    </row>
    <row r="23" spans="1:19" ht="27.6">
      <c r="A23" s="123" t="s">
        <v>58</v>
      </c>
      <c r="B23" s="99" t="s">
        <v>224</v>
      </c>
      <c r="C23" s="114" t="s">
        <v>222</v>
      </c>
      <c r="D23" s="114"/>
      <c r="E23" s="114"/>
      <c r="F23" s="114">
        <v>6</v>
      </c>
      <c r="G23" s="114"/>
      <c r="H23" s="114"/>
      <c r="I23" s="114"/>
      <c r="J23" s="114"/>
      <c r="K23" s="114">
        <v>6</v>
      </c>
      <c r="L23" s="114"/>
      <c r="M23" s="114"/>
      <c r="N23" s="114"/>
      <c r="O23" s="114"/>
      <c r="P23" s="125"/>
      <c r="Q23" s="120" t="s">
        <v>32</v>
      </c>
      <c r="R23" s="112" t="s">
        <v>209</v>
      </c>
      <c r="S23" s="126"/>
    </row>
    <row r="24" spans="1:19" ht="27.6">
      <c r="A24" s="123" t="s">
        <v>60</v>
      </c>
      <c r="B24" s="99" t="s">
        <v>225</v>
      </c>
      <c r="C24" s="114" t="s">
        <v>222</v>
      </c>
      <c r="D24" s="114"/>
      <c r="E24" s="114"/>
      <c r="F24" s="114">
        <v>6</v>
      </c>
      <c r="G24" s="114"/>
      <c r="H24" s="114"/>
      <c r="I24" s="114"/>
      <c r="J24" s="114"/>
      <c r="K24" s="114"/>
      <c r="L24" s="114">
        <v>6</v>
      </c>
      <c r="M24" s="114"/>
      <c r="N24" s="114"/>
      <c r="O24" s="114"/>
      <c r="P24" s="125"/>
      <c r="Q24" s="120" t="s">
        <v>32</v>
      </c>
      <c r="R24" s="112" t="s">
        <v>209</v>
      </c>
      <c r="S24" s="126"/>
    </row>
    <row r="25" spans="1:19" ht="27.6">
      <c r="A25" s="123" t="s">
        <v>62</v>
      </c>
      <c r="B25" s="99" t="s">
        <v>226</v>
      </c>
      <c r="C25" s="114" t="s">
        <v>222</v>
      </c>
      <c r="D25" s="114"/>
      <c r="E25" s="114"/>
      <c r="F25" s="114">
        <v>6</v>
      </c>
      <c r="G25" s="114"/>
      <c r="H25" s="114"/>
      <c r="I25" s="114"/>
      <c r="J25" s="114"/>
      <c r="K25" s="114"/>
      <c r="L25" s="114"/>
      <c r="M25" s="114">
        <v>6</v>
      </c>
      <c r="N25" s="114"/>
      <c r="O25" s="114"/>
      <c r="P25" s="125"/>
      <c r="Q25" s="120" t="s">
        <v>32</v>
      </c>
      <c r="R25" s="112" t="s">
        <v>209</v>
      </c>
      <c r="S25" s="126"/>
    </row>
    <row r="26" spans="1:19" ht="27.6">
      <c r="A26" s="123" t="s">
        <v>64</v>
      </c>
      <c r="B26" s="99" t="s">
        <v>227</v>
      </c>
      <c r="C26" s="114" t="s">
        <v>222</v>
      </c>
      <c r="D26" s="114"/>
      <c r="E26" s="114"/>
      <c r="F26" s="114">
        <v>6</v>
      </c>
      <c r="G26" s="114"/>
      <c r="H26" s="114"/>
      <c r="I26" s="114"/>
      <c r="J26" s="114"/>
      <c r="K26" s="114"/>
      <c r="L26" s="114"/>
      <c r="M26" s="114"/>
      <c r="N26" s="114">
        <v>6</v>
      </c>
      <c r="O26" s="114"/>
      <c r="P26" s="125"/>
      <c r="Q26" s="120" t="s">
        <v>32</v>
      </c>
      <c r="R26" s="112" t="s">
        <v>209</v>
      </c>
      <c r="S26" s="126"/>
    </row>
    <row r="27" spans="1:19" ht="27.6">
      <c r="A27" s="123" t="s">
        <v>66</v>
      </c>
      <c r="B27" s="99" t="s">
        <v>228</v>
      </c>
      <c r="C27" s="114" t="s">
        <v>222</v>
      </c>
      <c r="D27" s="114"/>
      <c r="E27" s="114"/>
      <c r="F27" s="114">
        <v>6</v>
      </c>
      <c r="G27" s="114"/>
      <c r="H27" s="114"/>
      <c r="I27" s="114"/>
      <c r="J27" s="114"/>
      <c r="K27" s="114"/>
      <c r="L27" s="114"/>
      <c r="M27" s="114"/>
      <c r="N27" s="114"/>
      <c r="O27" s="114">
        <v>6</v>
      </c>
      <c r="P27" s="125"/>
      <c r="Q27" s="120" t="s">
        <v>32</v>
      </c>
      <c r="R27" s="112" t="s">
        <v>209</v>
      </c>
      <c r="S27" s="126"/>
    </row>
    <row r="28" spans="1:19" ht="27.6">
      <c r="A28" s="123" t="s">
        <v>68</v>
      </c>
      <c r="B28" s="99" t="s">
        <v>229</v>
      </c>
      <c r="C28" s="114" t="s">
        <v>222</v>
      </c>
      <c r="D28" s="114"/>
      <c r="E28" s="114"/>
      <c r="F28" s="114">
        <v>20</v>
      </c>
      <c r="G28" s="114"/>
      <c r="H28" s="114"/>
      <c r="I28" s="114"/>
      <c r="J28" s="114"/>
      <c r="K28" s="114"/>
      <c r="L28" s="114"/>
      <c r="M28" s="114"/>
      <c r="N28" s="114"/>
      <c r="O28" s="114">
        <v>20</v>
      </c>
      <c r="P28" s="125"/>
      <c r="Q28" s="120" t="s">
        <v>32</v>
      </c>
      <c r="R28" s="112" t="s">
        <v>209</v>
      </c>
      <c r="S28" s="126"/>
    </row>
    <row r="29" spans="1:19" ht="27.6">
      <c r="A29" s="123" t="s">
        <v>70</v>
      </c>
      <c r="B29" s="100" t="s">
        <v>230</v>
      </c>
      <c r="C29" s="122" t="s">
        <v>222</v>
      </c>
      <c r="D29" s="101"/>
      <c r="E29" s="101"/>
      <c r="F29" s="101">
        <v>2</v>
      </c>
      <c r="G29" s="114"/>
      <c r="H29" s="101"/>
      <c r="I29" s="101">
        <v>2</v>
      </c>
      <c r="J29" s="101"/>
      <c r="K29" s="101"/>
      <c r="L29" s="101"/>
      <c r="M29" s="101"/>
      <c r="N29" s="101"/>
      <c r="O29" s="101"/>
      <c r="P29" s="125"/>
      <c r="Q29" s="120" t="s">
        <v>32</v>
      </c>
      <c r="R29" s="112" t="s">
        <v>209</v>
      </c>
      <c r="S29" s="126"/>
    </row>
    <row r="30" spans="1:19" ht="27.6">
      <c r="A30" s="123" t="s">
        <v>72</v>
      </c>
      <c r="B30" s="100" t="s">
        <v>231</v>
      </c>
      <c r="C30" s="122" t="s">
        <v>222</v>
      </c>
      <c r="D30" s="101"/>
      <c r="E30" s="101"/>
      <c r="F30" s="101">
        <v>2</v>
      </c>
      <c r="G30" s="114"/>
      <c r="H30" s="101"/>
      <c r="I30" s="101"/>
      <c r="J30" s="101">
        <v>2</v>
      </c>
      <c r="K30" s="101"/>
      <c r="L30" s="101"/>
      <c r="M30" s="101"/>
      <c r="N30" s="101"/>
      <c r="O30" s="101"/>
      <c r="P30" s="125"/>
      <c r="Q30" s="120" t="s">
        <v>32</v>
      </c>
      <c r="R30" s="112" t="s">
        <v>209</v>
      </c>
      <c r="S30" s="126"/>
    </row>
    <row r="31" spans="1:19" ht="27.6">
      <c r="A31" s="123" t="s">
        <v>74</v>
      </c>
      <c r="B31" s="100" t="s">
        <v>232</v>
      </c>
      <c r="C31" s="122" t="s">
        <v>222</v>
      </c>
      <c r="D31" s="101"/>
      <c r="E31" s="101"/>
      <c r="F31" s="101">
        <v>2</v>
      </c>
      <c r="G31" s="114"/>
      <c r="H31" s="101"/>
      <c r="I31" s="101"/>
      <c r="J31" s="101"/>
      <c r="K31" s="101">
        <v>2</v>
      </c>
      <c r="L31" s="101"/>
      <c r="M31" s="101"/>
      <c r="N31" s="101"/>
      <c r="O31" s="101"/>
      <c r="P31" s="125"/>
      <c r="Q31" s="120" t="s">
        <v>32</v>
      </c>
      <c r="R31" s="112" t="s">
        <v>209</v>
      </c>
      <c r="S31" s="126"/>
    </row>
    <row r="32" spans="1:19" ht="27.6">
      <c r="A32" s="123" t="s">
        <v>76</v>
      </c>
      <c r="B32" s="100" t="s">
        <v>233</v>
      </c>
      <c r="C32" s="122" t="s">
        <v>222</v>
      </c>
      <c r="D32" s="101"/>
      <c r="E32" s="101"/>
      <c r="F32" s="101">
        <v>2</v>
      </c>
      <c r="G32" s="114"/>
      <c r="H32" s="101"/>
      <c r="I32" s="101"/>
      <c r="J32" s="101"/>
      <c r="K32" s="101"/>
      <c r="L32" s="101">
        <v>2</v>
      </c>
      <c r="M32" s="101"/>
      <c r="N32" s="101"/>
      <c r="O32" s="101"/>
      <c r="P32" s="125"/>
      <c r="Q32" s="120" t="s">
        <v>32</v>
      </c>
      <c r="R32" s="112" t="s">
        <v>209</v>
      </c>
      <c r="S32" s="126"/>
    </row>
    <row r="33" spans="1:19" ht="27.6">
      <c r="A33" s="123" t="s">
        <v>78</v>
      </c>
      <c r="B33" s="100" t="s">
        <v>234</v>
      </c>
      <c r="C33" s="122" t="s">
        <v>222</v>
      </c>
      <c r="D33" s="101"/>
      <c r="E33" s="101"/>
      <c r="F33" s="101">
        <v>2</v>
      </c>
      <c r="G33" s="114"/>
      <c r="H33" s="101"/>
      <c r="I33" s="101"/>
      <c r="J33" s="101"/>
      <c r="K33" s="101"/>
      <c r="L33" s="101"/>
      <c r="M33" s="101">
        <v>2</v>
      </c>
      <c r="N33" s="101"/>
      <c r="O33" s="101"/>
      <c r="P33" s="125"/>
      <c r="Q33" s="120" t="s">
        <v>32</v>
      </c>
      <c r="R33" s="112" t="s">
        <v>209</v>
      </c>
      <c r="S33" s="126"/>
    </row>
    <row r="34" spans="1:19" ht="27.6">
      <c r="A34" s="123" t="s">
        <v>80</v>
      </c>
      <c r="B34" s="100" t="s">
        <v>235</v>
      </c>
      <c r="C34" s="122" t="s">
        <v>222</v>
      </c>
      <c r="D34" s="101"/>
      <c r="E34" s="101"/>
      <c r="F34" s="101">
        <v>2</v>
      </c>
      <c r="G34" s="114"/>
      <c r="H34" s="101"/>
      <c r="I34" s="101"/>
      <c r="J34" s="101"/>
      <c r="K34" s="101"/>
      <c r="L34" s="101"/>
      <c r="M34" s="101"/>
      <c r="N34" s="101">
        <v>2</v>
      </c>
      <c r="O34" s="101"/>
      <c r="P34" s="125"/>
      <c r="Q34" s="120" t="s">
        <v>32</v>
      </c>
      <c r="R34" s="112" t="s">
        <v>209</v>
      </c>
      <c r="S34" s="126"/>
    </row>
    <row r="35" spans="1:19" ht="27.6">
      <c r="A35" s="123" t="s">
        <v>82</v>
      </c>
      <c r="B35" s="100" t="s">
        <v>236</v>
      </c>
      <c r="C35" s="122" t="s">
        <v>222</v>
      </c>
      <c r="D35" s="101"/>
      <c r="E35" s="101"/>
      <c r="F35" s="101">
        <v>2</v>
      </c>
      <c r="G35" s="114"/>
      <c r="H35" s="101"/>
      <c r="I35" s="101"/>
      <c r="J35" s="101"/>
      <c r="K35" s="101"/>
      <c r="L35" s="101"/>
      <c r="M35" s="101"/>
      <c r="N35" s="101"/>
      <c r="O35" s="101">
        <v>2</v>
      </c>
      <c r="P35" s="125"/>
      <c r="Q35" s="120" t="s">
        <v>32</v>
      </c>
      <c r="R35" s="112" t="s">
        <v>209</v>
      </c>
      <c r="S35" s="126"/>
    </row>
    <row r="36" spans="1:19" ht="26.1" customHeight="1">
      <c r="A36" s="183" t="s">
        <v>237</v>
      </c>
      <c r="B36" s="184"/>
      <c r="C36" s="29"/>
      <c r="D36" s="29"/>
      <c r="E36" s="29"/>
      <c r="F36" s="29"/>
      <c r="G36" s="29"/>
      <c r="H36" s="29">
        <v>6</v>
      </c>
      <c r="I36" s="29">
        <v>6</v>
      </c>
      <c r="J36" s="29">
        <v>12</v>
      </c>
      <c r="K36" s="29">
        <v>0</v>
      </c>
      <c r="L36" s="29">
        <v>0</v>
      </c>
      <c r="M36" s="29">
        <v>0</v>
      </c>
      <c r="N36" s="29">
        <v>0</v>
      </c>
      <c r="O36" s="29">
        <v>0</v>
      </c>
      <c r="P36" s="29">
        <f>SUM(H36:O36)</f>
        <v>24</v>
      </c>
      <c r="Q36" s="79"/>
      <c r="R36" s="29"/>
      <c r="S36" s="30"/>
    </row>
    <row r="37" spans="1:19" ht="29.1" customHeight="1">
      <c r="A37" s="185" t="s">
        <v>238</v>
      </c>
      <c r="B37" s="186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95"/>
      <c r="R37" s="87"/>
      <c r="S37" s="5"/>
    </row>
    <row r="38" spans="1:19" ht="41.4">
      <c r="A38" s="123" t="s">
        <v>86</v>
      </c>
      <c r="B38" s="117" t="s">
        <v>87</v>
      </c>
      <c r="C38" s="113" t="s">
        <v>239</v>
      </c>
      <c r="D38" s="113">
        <v>0</v>
      </c>
      <c r="E38" s="113">
        <v>2</v>
      </c>
      <c r="F38" s="113">
        <v>6</v>
      </c>
      <c r="G38" s="113" t="s">
        <v>207</v>
      </c>
      <c r="H38" s="122"/>
      <c r="I38" s="122">
        <v>6</v>
      </c>
      <c r="J38" s="122"/>
      <c r="K38" s="122"/>
      <c r="L38" s="122"/>
      <c r="M38" s="122"/>
      <c r="N38" s="122"/>
      <c r="O38" s="122"/>
      <c r="P38" s="113"/>
      <c r="Q38" s="124" t="s">
        <v>88</v>
      </c>
      <c r="R38" s="136" t="s">
        <v>240</v>
      </c>
      <c r="S38" s="122" t="s">
        <v>241</v>
      </c>
    </row>
    <row r="39" spans="1:19" ht="46.65" customHeight="1">
      <c r="A39" s="123" t="s">
        <v>91</v>
      </c>
      <c r="B39" s="117" t="s">
        <v>92</v>
      </c>
      <c r="C39" s="113" t="s">
        <v>206</v>
      </c>
      <c r="D39" s="113">
        <v>0</v>
      </c>
      <c r="E39" s="113">
        <v>2</v>
      </c>
      <c r="F39" s="113">
        <v>6</v>
      </c>
      <c r="G39" s="113" t="s">
        <v>207</v>
      </c>
      <c r="H39" s="122"/>
      <c r="I39" s="122"/>
      <c r="J39" s="122">
        <v>6</v>
      </c>
      <c r="K39" s="134"/>
      <c r="L39" s="122"/>
      <c r="M39" s="122"/>
      <c r="N39" s="122"/>
      <c r="O39" s="122"/>
      <c r="P39" s="113"/>
      <c r="Q39" s="124" t="s">
        <v>93</v>
      </c>
      <c r="R39" s="136" t="s">
        <v>240</v>
      </c>
      <c r="S39" s="122" t="s">
        <v>241</v>
      </c>
    </row>
    <row r="40" spans="1:19" ht="27" customHeight="1">
      <c r="A40" s="187" t="s">
        <v>242</v>
      </c>
      <c r="B40" s="188"/>
      <c r="C40" s="103"/>
      <c r="D40" s="103"/>
      <c r="E40" s="103"/>
      <c r="F40" s="103"/>
      <c r="G40" s="103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</row>
    <row r="41" spans="1:19" ht="42" customHeight="1">
      <c r="A41" s="123" t="s">
        <v>95</v>
      </c>
      <c r="B41" s="127" t="s">
        <v>96</v>
      </c>
      <c r="C41" s="113" t="s">
        <v>222</v>
      </c>
      <c r="D41" s="113">
        <v>0</v>
      </c>
      <c r="E41" s="113">
        <v>2</v>
      </c>
      <c r="F41" s="113">
        <v>6</v>
      </c>
      <c r="G41" s="113" t="s">
        <v>207</v>
      </c>
      <c r="H41" s="134"/>
      <c r="I41" s="134"/>
      <c r="J41" s="122">
        <v>6</v>
      </c>
      <c r="K41" s="134"/>
      <c r="L41" s="122"/>
      <c r="M41" s="134"/>
      <c r="N41" s="134"/>
      <c r="O41" s="134"/>
      <c r="P41" s="113"/>
      <c r="Q41" s="124" t="s">
        <v>97</v>
      </c>
      <c r="R41" s="136" t="s">
        <v>240</v>
      </c>
      <c r="S41" s="116" t="s">
        <v>243</v>
      </c>
    </row>
    <row r="42" spans="1:19" ht="42">
      <c r="A42" s="123" t="s">
        <v>99</v>
      </c>
      <c r="B42" s="127" t="s">
        <v>100</v>
      </c>
      <c r="C42" s="113" t="s">
        <v>222</v>
      </c>
      <c r="D42" s="113">
        <v>0</v>
      </c>
      <c r="E42" s="113">
        <v>2</v>
      </c>
      <c r="F42" s="113">
        <v>6</v>
      </c>
      <c r="G42" s="113" t="s">
        <v>207</v>
      </c>
      <c r="H42" s="134"/>
      <c r="I42" s="122">
        <v>6</v>
      </c>
      <c r="J42" s="122"/>
      <c r="K42" s="134">
        <v>6</v>
      </c>
      <c r="L42" s="122"/>
      <c r="M42" s="134"/>
      <c r="N42" s="134"/>
      <c r="O42" s="134"/>
      <c r="P42" s="113"/>
      <c r="Q42" s="124" t="s">
        <v>101</v>
      </c>
      <c r="R42" s="136" t="s">
        <v>240</v>
      </c>
      <c r="S42" s="115"/>
    </row>
    <row r="43" spans="1:19" ht="28.2">
      <c r="A43" s="123" t="s">
        <v>102</v>
      </c>
      <c r="B43" s="127" t="s">
        <v>103</v>
      </c>
      <c r="C43" s="113" t="s">
        <v>222</v>
      </c>
      <c r="D43" s="113">
        <v>0</v>
      </c>
      <c r="E43" s="113">
        <v>2</v>
      </c>
      <c r="F43" s="113">
        <v>6</v>
      </c>
      <c r="G43" s="113" t="s">
        <v>207</v>
      </c>
      <c r="H43" s="134"/>
      <c r="I43" s="122"/>
      <c r="J43" s="122"/>
      <c r="K43" s="134">
        <v>6</v>
      </c>
      <c r="L43" s="122"/>
      <c r="M43" s="134"/>
      <c r="N43" s="134"/>
      <c r="O43" s="134"/>
      <c r="P43" s="113"/>
      <c r="Q43" s="135" t="s">
        <v>104</v>
      </c>
      <c r="R43" s="136" t="s">
        <v>240</v>
      </c>
      <c r="S43" s="115"/>
    </row>
    <row r="44" spans="1:19" ht="40.200000000000003" customHeight="1">
      <c r="A44" s="189" t="s">
        <v>244</v>
      </c>
      <c r="B44" s="190"/>
      <c r="C44" s="89"/>
      <c r="D44" s="89"/>
      <c r="E44" s="89"/>
      <c r="F44" s="89"/>
      <c r="G44" s="89"/>
      <c r="H44" s="85"/>
      <c r="I44" s="85"/>
      <c r="J44" s="85"/>
      <c r="K44" s="85"/>
      <c r="L44" s="85"/>
      <c r="M44" s="85"/>
      <c r="N44" s="85"/>
      <c r="O44" s="85"/>
      <c r="P44" s="85"/>
      <c r="Q44" s="104"/>
      <c r="R44" s="105"/>
      <c r="S44" s="106"/>
    </row>
    <row r="45" spans="1:19" s="3" customFormat="1" ht="28.2">
      <c r="A45" s="123" t="s">
        <v>106</v>
      </c>
      <c r="B45" s="128" t="s">
        <v>107</v>
      </c>
      <c r="C45" s="114" t="s">
        <v>222</v>
      </c>
      <c r="D45" s="114">
        <v>0</v>
      </c>
      <c r="E45" s="114">
        <v>2</v>
      </c>
      <c r="F45" s="113">
        <v>6</v>
      </c>
      <c r="G45" s="114" t="s">
        <v>207</v>
      </c>
      <c r="H45" s="134"/>
      <c r="I45" s="122">
        <v>6</v>
      </c>
      <c r="J45" s="122"/>
      <c r="K45" s="134">
        <v>6</v>
      </c>
      <c r="L45" s="134"/>
      <c r="M45" s="134"/>
      <c r="N45" s="134"/>
      <c r="O45" s="134"/>
      <c r="P45" s="113"/>
      <c r="Q45" s="135" t="s">
        <v>108</v>
      </c>
      <c r="R45" s="112" t="s">
        <v>208</v>
      </c>
      <c r="S45" s="137"/>
    </row>
    <row r="46" spans="1:19" s="3" customFormat="1" ht="28.2">
      <c r="A46" s="123" t="s">
        <v>109</v>
      </c>
      <c r="B46" s="128" t="s">
        <v>110</v>
      </c>
      <c r="C46" s="114" t="s">
        <v>222</v>
      </c>
      <c r="D46" s="114">
        <v>0</v>
      </c>
      <c r="E46" s="114">
        <v>2</v>
      </c>
      <c r="F46" s="113">
        <v>6</v>
      </c>
      <c r="G46" s="114" t="s">
        <v>207</v>
      </c>
      <c r="H46" s="134"/>
      <c r="I46" s="122"/>
      <c r="J46" s="122">
        <v>6</v>
      </c>
      <c r="K46" s="134"/>
      <c r="L46" s="134"/>
      <c r="M46" s="134"/>
      <c r="N46" s="134"/>
      <c r="O46" s="134"/>
      <c r="P46" s="113"/>
      <c r="Q46" s="135" t="s">
        <v>111</v>
      </c>
      <c r="R46" s="112" t="s">
        <v>208</v>
      </c>
      <c r="S46" s="137"/>
    </row>
    <row r="47" spans="1:19" s="3" customFormat="1" ht="27.6">
      <c r="A47" s="123" t="s">
        <v>112</v>
      </c>
      <c r="B47" s="117" t="s">
        <v>113</v>
      </c>
      <c r="C47" s="114" t="s">
        <v>222</v>
      </c>
      <c r="D47" s="114">
        <v>0</v>
      </c>
      <c r="E47" s="114">
        <v>2</v>
      </c>
      <c r="F47" s="113">
        <v>6</v>
      </c>
      <c r="G47" s="114" t="s">
        <v>207</v>
      </c>
      <c r="H47" s="122">
        <v>6</v>
      </c>
      <c r="I47" s="122"/>
      <c r="J47" s="122">
        <v>6</v>
      </c>
      <c r="K47" s="134"/>
      <c r="L47" s="114"/>
      <c r="M47" s="114"/>
      <c r="N47" s="114"/>
      <c r="O47" s="114"/>
      <c r="P47" s="113"/>
      <c r="Q47" s="135" t="s">
        <v>114</v>
      </c>
      <c r="R47" s="112" t="s">
        <v>208</v>
      </c>
      <c r="S47" s="137"/>
    </row>
    <row r="48" spans="1:19" s="3" customFormat="1" ht="55.2">
      <c r="A48" s="123" t="s">
        <v>115</v>
      </c>
      <c r="B48" s="117" t="s">
        <v>116</v>
      </c>
      <c r="C48" s="114" t="s">
        <v>222</v>
      </c>
      <c r="D48" s="114">
        <v>0</v>
      </c>
      <c r="E48" s="114">
        <v>2</v>
      </c>
      <c r="F48" s="113">
        <v>6</v>
      </c>
      <c r="G48" s="114" t="s">
        <v>207</v>
      </c>
      <c r="H48" s="122"/>
      <c r="I48" s="122">
        <v>6</v>
      </c>
      <c r="J48" s="122"/>
      <c r="K48" s="134">
        <v>6</v>
      </c>
      <c r="L48" s="134"/>
      <c r="M48" s="134"/>
      <c r="N48" s="134"/>
      <c r="O48" s="134"/>
      <c r="P48" s="113"/>
      <c r="Q48" s="135" t="s">
        <v>117</v>
      </c>
      <c r="R48" s="112" t="s">
        <v>208</v>
      </c>
      <c r="S48" s="137"/>
    </row>
    <row r="49" spans="1:19" s="3" customFormat="1" ht="14.4">
      <c r="A49" s="123" t="s">
        <v>118</v>
      </c>
      <c r="B49" s="117" t="s">
        <v>119</v>
      </c>
      <c r="C49" s="114" t="s">
        <v>222</v>
      </c>
      <c r="D49" s="114">
        <v>0</v>
      </c>
      <c r="E49" s="114">
        <v>2</v>
      </c>
      <c r="F49" s="113">
        <v>6</v>
      </c>
      <c r="G49" s="114" t="s">
        <v>207</v>
      </c>
      <c r="H49" s="122"/>
      <c r="I49" s="122">
        <v>6</v>
      </c>
      <c r="J49" s="122"/>
      <c r="K49" s="134">
        <v>6</v>
      </c>
      <c r="L49" s="134"/>
      <c r="M49" s="134"/>
      <c r="N49" s="134"/>
      <c r="O49" s="134"/>
      <c r="P49" s="113"/>
      <c r="Q49" s="135" t="s">
        <v>120</v>
      </c>
      <c r="R49" s="112" t="s">
        <v>208</v>
      </c>
      <c r="S49" s="137"/>
    </row>
    <row r="50" spans="1:19" s="3" customFormat="1" ht="30" customHeight="1">
      <c r="A50" s="191" t="s">
        <v>245</v>
      </c>
      <c r="B50" s="192"/>
      <c r="C50" s="89"/>
      <c r="D50" s="89"/>
      <c r="E50" s="89"/>
      <c r="F50" s="89"/>
      <c r="G50" s="89"/>
      <c r="H50" s="85"/>
      <c r="I50" s="85"/>
      <c r="J50" s="85"/>
      <c r="K50" s="85"/>
      <c r="L50" s="85"/>
      <c r="M50" s="85"/>
      <c r="N50" s="85"/>
      <c r="O50" s="85"/>
      <c r="P50" s="85"/>
      <c r="Q50" s="104"/>
      <c r="R50" s="105"/>
      <c r="S50" s="106"/>
    </row>
    <row r="51" spans="1:19" ht="27.6">
      <c r="A51" s="123" t="s">
        <v>122</v>
      </c>
      <c r="B51" s="129" t="s">
        <v>123</v>
      </c>
      <c r="C51" s="113" t="s">
        <v>222</v>
      </c>
      <c r="D51" s="113">
        <v>0</v>
      </c>
      <c r="E51" s="113">
        <v>2</v>
      </c>
      <c r="F51" s="113">
        <v>6</v>
      </c>
      <c r="G51" s="113" t="s">
        <v>207</v>
      </c>
      <c r="H51" s="122">
        <v>6</v>
      </c>
      <c r="I51" s="122"/>
      <c r="J51" s="122"/>
      <c r="K51" s="134"/>
      <c r="L51" s="122"/>
      <c r="M51" s="122"/>
      <c r="N51" s="122"/>
      <c r="O51" s="122"/>
      <c r="P51" s="113"/>
      <c r="Q51" s="138" t="s">
        <v>124</v>
      </c>
      <c r="R51" s="112" t="s">
        <v>209</v>
      </c>
      <c r="S51" s="115"/>
    </row>
    <row r="52" spans="1:19" ht="27.6">
      <c r="A52" s="123" t="s">
        <v>125</v>
      </c>
      <c r="B52" s="121" t="s">
        <v>265</v>
      </c>
      <c r="C52" s="113" t="s">
        <v>222</v>
      </c>
      <c r="D52" s="113">
        <v>0</v>
      </c>
      <c r="E52" s="113">
        <v>2</v>
      </c>
      <c r="F52" s="113">
        <v>6</v>
      </c>
      <c r="G52" s="113" t="s">
        <v>207</v>
      </c>
      <c r="H52" s="122"/>
      <c r="I52" s="122">
        <v>6</v>
      </c>
      <c r="J52" s="122"/>
      <c r="K52" s="134"/>
      <c r="L52" s="122"/>
      <c r="M52" s="122"/>
      <c r="N52" s="122"/>
      <c r="O52" s="122"/>
      <c r="P52" s="113"/>
      <c r="Q52" s="120" t="s">
        <v>126</v>
      </c>
      <c r="R52" s="112" t="s">
        <v>209</v>
      </c>
      <c r="S52" s="115"/>
    </row>
    <row r="53" spans="1:19" ht="27.6">
      <c r="A53" s="123" t="s">
        <v>127</v>
      </c>
      <c r="B53" s="121" t="s">
        <v>128</v>
      </c>
      <c r="C53" s="113" t="s">
        <v>222</v>
      </c>
      <c r="D53" s="113">
        <v>0</v>
      </c>
      <c r="E53" s="113">
        <v>2</v>
      </c>
      <c r="F53" s="113">
        <v>6</v>
      </c>
      <c r="G53" s="113" t="s">
        <v>207</v>
      </c>
      <c r="H53" s="122"/>
      <c r="I53" s="122">
        <v>6</v>
      </c>
      <c r="J53" s="122"/>
      <c r="K53" s="134"/>
      <c r="L53" s="122"/>
      <c r="M53" s="122"/>
      <c r="N53" s="122"/>
      <c r="O53" s="122"/>
      <c r="P53" s="113"/>
      <c r="Q53" s="124" t="s">
        <v>129</v>
      </c>
      <c r="R53" s="112" t="s">
        <v>209</v>
      </c>
      <c r="S53" s="115"/>
    </row>
    <row r="54" spans="1:19" ht="27.6">
      <c r="A54" s="123" t="s">
        <v>130</v>
      </c>
      <c r="B54" s="121" t="s">
        <v>131</v>
      </c>
      <c r="C54" s="113" t="s">
        <v>222</v>
      </c>
      <c r="D54" s="113">
        <v>0</v>
      </c>
      <c r="E54" s="113">
        <v>2</v>
      </c>
      <c r="F54" s="113">
        <v>6</v>
      </c>
      <c r="G54" s="113" t="s">
        <v>207</v>
      </c>
      <c r="H54" s="122"/>
      <c r="I54" s="122"/>
      <c r="J54" s="122"/>
      <c r="K54" s="134">
        <v>6</v>
      </c>
      <c r="L54" s="122"/>
      <c r="M54" s="122"/>
      <c r="N54" s="122"/>
      <c r="O54" s="122"/>
      <c r="P54" s="113"/>
      <c r="Q54" s="135" t="s">
        <v>132</v>
      </c>
      <c r="R54" s="112" t="s">
        <v>209</v>
      </c>
      <c r="S54" s="115"/>
    </row>
    <row r="55" spans="1:19" ht="27.6">
      <c r="A55" s="123" t="s">
        <v>133</v>
      </c>
      <c r="B55" s="127" t="s">
        <v>246</v>
      </c>
      <c r="C55" s="113" t="s">
        <v>222</v>
      </c>
      <c r="D55" s="113">
        <v>0</v>
      </c>
      <c r="E55" s="113">
        <v>2</v>
      </c>
      <c r="F55" s="113">
        <v>6</v>
      </c>
      <c r="G55" s="113" t="s">
        <v>207</v>
      </c>
      <c r="H55" s="122"/>
      <c r="I55" s="122"/>
      <c r="J55" s="122">
        <v>6</v>
      </c>
      <c r="K55" s="134"/>
      <c r="L55" s="122"/>
      <c r="M55" s="122"/>
      <c r="N55" s="122"/>
      <c r="O55" s="122"/>
      <c r="P55" s="113"/>
      <c r="Q55" s="124" t="s">
        <v>32</v>
      </c>
      <c r="R55" s="112" t="s">
        <v>209</v>
      </c>
      <c r="S55" s="115"/>
    </row>
    <row r="56" spans="1:19" ht="27.6">
      <c r="A56" s="123" t="s">
        <v>135</v>
      </c>
      <c r="B56" s="121" t="s">
        <v>136</v>
      </c>
      <c r="C56" s="113" t="s">
        <v>222</v>
      </c>
      <c r="D56" s="113">
        <v>0</v>
      </c>
      <c r="E56" s="113">
        <v>2</v>
      </c>
      <c r="F56" s="113">
        <v>6</v>
      </c>
      <c r="G56" s="113" t="s">
        <v>207</v>
      </c>
      <c r="H56" s="122"/>
      <c r="I56" s="122"/>
      <c r="J56" s="122"/>
      <c r="K56" s="134">
        <v>6</v>
      </c>
      <c r="L56" s="122"/>
      <c r="M56" s="122"/>
      <c r="N56" s="122"/>
      <c r="O56" s="122"/>
      <c r="P56" s="113"/>
      <c r="Q56" s="124" t="s">
        <v>137</v>
      </c>
      <c r="R56" s="112" t="s">
        <v>209</v>
      </c>
      <c r="S56" s="115"/>
    </row>
    <row r="57" spans="1:19" ht="27.6">
      <c r="A57" s="123" t="s">
        <v>138</v>
      </c>
      <c r="B57" s="121" t="s">
        <v>247</v>
      </c>
      <c r="C57" s="113" t="s">
        <v>222</v>
      </c>
      <c r="D57" s="113">
        <v>0</v>
      </c>
      <c r="E57" s="113">
        <v>2</v>
      </c>
      <c r="F57" s="113">
        <v>6</v>
      </c>
      <c r="G57" s="113" t="s">
        <v>207</v>
      </c>
      <c r="H57" s="122"/>
      <c r="I57" s="122"/>
      <c r="J57" s="122">
        <v>6</v>
      </c>
      <c r="K57" s="134"/>
      <c r="L57" s="122"/>
      <c r="M57" s="122"/>
      <c r="N57" s="122"/>
      <c r="O57" s="122"/>
      <c r="P57" s="113"/>
      <c r="Q57" s="124" t="s">
        <v>140</v>
      </c>
      <c r="R57" s="112" t="s">
        <v>209</v>
      </c>
      <c r="S57" s="115"/>
    </row>
    <row r="58" spans="1:19" ht="27.6">
      <c r="A58" s="123" t="s">
        <v>141</v>
      </c>
      <c r="B58" s="127" t="s">
        <v>248</v>
      </c>
      <c r="C58" s="113" t="s">
        <v>222</v>
      </c>
      <c r="D58" s="113">
        <v>0</v>
      </c>
      <c r="E58" s="113">
        <v>2</v>
      </c>
      <c r="F58" s="113">
        <v>6</v>
      </c>
      <c r="G58" s="113" t="s">
        <v>207</v>
      </c>
      <c r="H58" s="122"/>
      <c r="I58" s="122"/>
      <c r="J58" s="122"/>
      <c r="K58" s="134">
        <v>6</v>
      </c>
      <c r="L58" s="122"/>
      <c r="M58" s="122"/>
      <c r="N58" s="122"/>
      <c r="O58" s="122"/>
      <c r="P58" s="113"/>
      <c r="Q58" s="120" t="s">
        <v>143</v>
      </c>
      <c r="R58" s="112" t="s">
        <v>209</v>
      </c>
      <c r="S58" s="115"/>
    </row>
    <row r="59" spans="1:19" ht="27.6">
      <c r="A59" s="123" t="s">
        <v>144</v>
      </c>
      <c r="B59" s="127" t="s">
        <v>145</v>
      </c>
      <c r="C59" s="113" t="s">
        <v>222</v>
      </c>
      <c r="D59" s="113">
        <v>0</v>
      </c>
      <c r="E59" s="113">
        <v>2</v>
      </c>
      <c r="F59" s="113">
        <v>6</v>
      </c>
      <c r="G59" s="113" t="s">
        <v>207</v>
      </c>
      <c r="H59" s="122">
        <v>6</v>
      </c>
      <c r="I59" s="122"/>
      <c r="J59" s="122"/>
      <c r="K59" s="134"/>
      <c r="L59" s="122"/>
      <c r="M59" s="122"/>
      <c r="N59" s="122"/>
      <c r="O59" s="122"/>
      <c r="P59" s="113"/>
      <c r="Q59" s="120" t="s">
        <v>147</v>
      </c>
      <c r="R59" s="112" t="s">
        <v>209</v>
      </c>
      <c r="S59" s="115"/>
    </row>
    <row r="60" spans="1:19" ht="23.1" customHeight="1">
      <c r="A60" s="177" t="s">
        <v>249</v>
      </c>
      <c r="B60" s="178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79"/>
      <c r="R60" s="107"/>
      <c r="S60" s="108"/>
    </row>
    <row r="61" spans="1:19" s="3" customFormat="1" ht="42">
      <c r="A61" s="123" t="s">
        <v>149</v>
      </c>
      <c r="B61" s="128" t="s">
        <v>150</v>
      </c>
      <c r="C61" s="114" t="s">
        <v>206</v>
      </c>
      <c r="D61" s="114">
        <v>0</v>
      </c>
      <c r="E61" s="114">
        <v>2</v>
      </c>
      <c r="F61" s="114">
        <v>6</v>
      </c>
      <c r="G61" s="114" t="s">
        <v>207</v>
      </c>
      <c r="H61" s="122">
        <v>6</v>
      </c>
      <c r="I61" s="122"/>
      <c r="J61" s="122"/>
      <c r="K61" s="134"/>
      <c r="L61" s="134"/>
      <c r="M61" s="134"/>
      <c r="N61" s="134"/>
      <c r="O61" s="134"/>
      <c r="P61" s="114">
        <v>6</v>
      </c>
      <c r="Q61" s="138" t="s">
        <v>151</v>
      </c>
      <c r="R61" s="112" t="s">
        <v>208</v>
      </c>
      <c r="S61" s="134"/>
    </row>
    <row r="62" spans="1:19" s="3" customFormat="1" ht="28.2">
      <c r="A62" s="123" t="s">
        <v>152</v>
      </c>
      <c r="B62" s="128" t="s">
        <v>153</v>
      </c>
      <c r="C62" s="114" t="s">
        <v>206</v>
      </c>
      <c r="D62" s="114">
        <v>0</v>
      </c>
      <c r="E62" s="114">
        <v>2</v>
      </c>
      <c r="F62" s="114">
        <v>6</v>
      </c>
      <c r="G62" s="114" t="s">
        <v>207</v>
      </c>
      <c r="H62" s="134"/>
      <c r="I62" s="122">
        <v>6</v>
      </c>
      <c r="J62" s="122"/>
      <c r="K62" s="134"/>
      <c r="L62" s="134"/>
      <c r="M62" s="134"/>
      <c r="N62" s="134"/>
      <c r="O62" s="134"/>
      <c r="P62" s="113">
        <v>6</v>
      </c>
      <c r="Q62" s="138" t="s">
        <v>154</v>
      </c>
      <c r="R62" s="112" t="s">
        <v>208</v>
      </c>
      <c r="S62" s="134"/>
    </row>
    <row r="63" spans="1:19" s="3" customFormat="1" ht="23.4" customHeight="1">
      <c r="A63" s="123" t="s">
        <v>155</v>
      </c>
      <c r="B63" s="147" t="s">
        <v>156</v>
      </c>
      <c r="C63" s="114" t="s">
        <v>222</v>
      </c>
      <c r="D63" s="114">
        <v>0</v>
      </c>
      <c r="E63" s="114">
        <v>2</v>
      </c>
      <c r="F63" s="113">
        <v>6</v>
      </c>
      <c r="G63" s="114" t="s">
        <v>207</v>
      </c>
      <c r="H63" s="122"/>
      <c r="I63" s="122"/>
      <c r="J63" s="122">
        <v>6</v>
      </c>
      <c r="K63" s="122"/>
      <c r="L63" s="122"/>
      <c r="M63" s="122"/>
      <c r="N63" s="122"/>
      <c r="O63" s="122"/>
      <c r="P63" s="113">
        <v>6</v>
      </c>
      <c r="Q63" s="124" t="s">
        <v>157</v>
      </c>
      <c r="R63" s="136" t="s">
        <v>250</v>
      </c>
      <c r="S63" s="122"/>
    </row>
    <row r="64" spans="1:19" s="3" customFormat="1" ht="25.65" customHeight="1">
      <c r="A64" s="179" t="s">
        <v>251</v>
      </c>
      <c r="B64" s="180"/>
      <c r="C64" s="130"/>
      <c r="D64" s="130"/>
      <c r="E64" s="130"/>
      <c r="F64" s="130"/>
      <c r="G64" s="130"/>
      <c r="H64" s="131"/>
      <c r="I64" s="131"/>
      <c r="J64" s="131"/>
      <c r="K64" s="131"/>
      <c r="L64" s="131"/>
      <c r="M64" s="131"/>
      <c r="N64" s="131"/>
      <c r="O64" s="131"/>
      <c r="P64" s="130"/>
      <c r="Q64" s="132"/>
      <c r="R64" s="133"/>
      <c r="S64" s="131"/>
    </row>
    <row r="65" spans="1:19" s="3" customFormat="1" ht="25.65" customHeight="1">
      <c r="A65" s="123" t="s">
        <v>160</v>
      </c>
      <c r="B65" s="128" t="s">
        <v>161</v>
      </c>
      <c r="C65" s="114" t="s">
        <v>222</v>
      </c>
      <c r="D65" s="114">
        <v>0</v>
      </c>
      <c r="E65" s="114">
        <v>2</v>
      </c>
      <c r="F65" s="113">
        <v>6</v>
      </c>
      <c r="G65" s="114" t="s">
        <v>207</v>
      </c>
      <c r="H65" s="134"/>
      <c r="I65" s="122">
        <v>6</v>
      </c>
      <c r="J65" s="122"/>
      <c r="K65" s="134"/>
      <c r="L65" s="134"/>
      <c r="M65" s="134"/>
      <c r="N65" s="134"/>
      <c r="O65" s="134"/>
      <c r="P65" s="113">
        <v>6</v>
      </c>
      <c r="Q65" s="135" t="s">
        <v>162</v>
      </c>
      <c r="R65" s="112" t="s">
        <v>208</v>
      </c>
      <c r="S65" s="134"/>
    </row>
    <row r="66" spans="1:19" s="3" customFormat="1" ht="25.65" customHeight="1">
      <c r="A66" s="123" t="s">
        <v>164</v>
      </c>
      <c r="B66" s="128" t="s">
        <v>165</v>
      </c>
      <c r="C66" s="114" t="s">
        <v>222</v>
      </c>
      <c r="D66" s="114">
        <v>0</v>
      </c>
      <c r="E66" s="114">
        <v>2</v>
      </c>
      <c r="F66" s="113">
        <v>6</v>
      </c>
      <c r="G66" s="114" t="s">
        <v>207</v>
      </c>
      <c r="H66" s="134"/>
      <c r="I66" s="122"/>
      <c r="J66" s="122">
        <v>6</v>
      </c>
      <c r="K66" s="134"/>
      <c r="L66" s="134"/>
      <c r="M66" s="134"/>
      <c r="N66" s="134"/>
      <c r="O66" s="134"/>
      <c r="P66" s="113">
        <v>6</v>
      </c>
      <c r="Q66" s="135" t="s">
        <v>162</v>
      </c>
      <c r="R66" s="112" t="s">
        <v>208</v>
      </c>
      <c r="S66" s="134"/>
    </row>
    <row r="67" spans="1:19" s="3" customFormat="1" ht="28.2">
      <c r="A67" s="123" t="s">
        <v>166</v>
      </c>
      <c r="B67" s="128" t="s">
        <v>167</v>
      </c>
      <c r="C67" s="113" t="s">
        <v>222</v>
      </c>
      <c r="D67" s="113">
        <v>0</v>
      </c>
      <c r="E67" s="113">
        <v>2</v>
      </c>
      <c r="F67" s="113">
        <v>6</v>
      </c>
      <c r="G67" s="113" t="s">
        <v>207</v>
      </c>
      <c r="H67" s="122"/>
      <c r="I67" s="122">
        <v>6</v>
      </c>
      <c r="J67" s="122"/>
      <c r="K67" s="134">
        <v>6</v>
      </c>
      <c r="L67" s="134"/>
      <c r="M67" s="134"/>
      <c r="N67" s="134"/>
      <c r="O67" s="134"/>
      <c r="P67" s="113"/>
      <c r="Q67" s="135" t="s">
        <v>168</v>
      </c>
      <c r="R67" s="112" t="s">
        <v>209</v>
      </c>
      <c r="S67" s="116" t="s">
        <v>252</v>
      </c>
    </row>
    <row r="68" spans="1:19" s="3" customFormat="1" ht="14.4">
      <c r="A68" s="181" t="s">
        <v>253</v>
      </c>
      <c r="B68" s="182"/>
      <c r="C68" s="109"/>
      <c r="D68" s="109"/>
      <c r="E68" s="109"/>
      <c r="F68" s="109"/>
      <c r="G68" s="109"/>
      <c r="H68" s="109">
        <v>0</v>
      </c>
      <c r="I68" s="109">
        <v>0</v>
      </c>
      <c r="J68" s="109">
        <v>6</v>
      </c>
      <c r="K68" s="109">
        <v>6</v>
      </c>
      <c r="L68" s="109">
        <v>0</v>
      </c>
      <c r="M68" s="109">
        <v>0</v>
      </c>
      <c r="N68" s="109">
        <v>0</v>
      </c>
      <c r="O68" s="109">
        <v>0</v>
      </c>
      <c r="P68" s="109">
        <f>SUM(H68:O68)</f>
        <v>12</v>
      </c>
      <c r="Q68" s="109"/>
      <c r="R68" s="110"/>
      <c r="S68" s="110"/>
    </row>
    <row r="69" spans="1:19" s="3" customFormat="1" ht="14.4">
      <c r="A69" s="91" t="s">
        <v>254</v>
      </c>
      <c r="B69" s="91" t="s">
        <v>255</v>
      </c>
      <c r="C69" s="92" t="s">
        <v>256</v>
      </c>
      <c r="D69" s="111">
        <v>0</v>
      </c>
      <c r="E69" s="92">
        <v>2</v>
      </c>
      <c r="F69" s="92">
        <v>6</v>
      </c>
      <c r="G69" s="92" t="s">
        <v>207</v>
      </c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90"/>
      <c r="S69" s="90"/>
    </row>
    <row r="70" spans="1:19" ht="30" customHeight="1">
      <c r="A70" s="144" t="s">
        <v>257</v>
      </c>
      <c r="B70" s="1"/>
      <c r="C70" s="11"/>
      <c r="D70" s="11"/>
      <c r="E70" s="11"/>
      <c r="F70" s="11"/>
      <c r="G70" s="11"/>
      <c r="H70" s="29">
        <f t="shared" ref="H70:O70" si="3">H5+H18+H68</f>
        <v>33</v>
      </c>
      <c r="I70" s="29">
        <f t="shared" si="3"/>
        <v>27</v>
      </c>
      <c r="J70" s="29">
        <f t="shared" si="3"/>
        <v>33</v>
      </c>
      <c r="K70" s="29">
        <f t="shared" si="3"/>
        <v>27</v>
      </c>
      <c r="L70" s="29">
        <f t="shared" si="3"/>
        <v>25</v>
      </c>
      <c r="M70" s="29">
        <f t="shared" si="3"/>
        <v>25</v>
      </c>
      <c r="N70" s="29">
        <f t="shared" si="3"/>
        <v>25</v>
      </c>
      <c r="O70" s="29">
        <f t="shared" si="3"/>
        <v>45</v>
      </c>
      <c r="P70" s="29">
        <f>SUM(H70:O70)</f>
        <v>240</v>
      </c>
      <c r="Q70" s="10"/>
      <c r="R70" s="11"/>
      <c r="S70" s="7"/>
    </row>
    <row r="72" spans="1:19" ht="14.4">
      <c r="A72" s="145" t="s">
        <v>258</v>
      </c>
      <c r="B72" s="145"/>
      <c r="C72" s="145"/>
      <c r="D72" s="145"/>
      <c r="E72" s="145"/>
      <c r="F72" s="145"/>
      <c r="G72" s="145"/>
      <c r="H72" s="145"/>
      <c r="I72" s="145"/>
      <c r="J72" s="145"/>
      <c r="K72" s="145"/>
      <c r="L72" s="145"/>
      <c r="M72" s="145"/>
      <c r="N72" s="145"/>
      <c r="O72" s="145"/>
      <c r="P72" s="145"/>
      <c r="Q72" s="145"/>
      <c r="R72" s="145"/>
      <c r="S72" s="145"/>
    </row>
    <row r="73" spans="1:19" ht="30.75" customHeight="1">
      <c r="A73" s="146" t="s">
        <v>259</v>
      </c>
      <c r="B73" s="146"/>
      <c r="C73" s="146"/>
      <c r="D73" s="146"/>
      <c r="E73" s="146"/>
      <c r="F73" s="146"/>
      <c r="G73" s="146"/>
      <c r="H73" s="146"/>
      <c r="I73" s="146"/>
      <c r="J73" s="146"/>
      <c r="K73" s="146"/>
      <c r="L73" s="146"/>
      <c r="M73" s="146"/>
      <c r="N73" s="146"/>
      <c r="O73" s="146"/>
      <c r="P73" s="146"/>
      <c r="Q73" s="146"/>
      <c r="R73" s="146"/>
      <c r="S73" s="146"/>
    </row>
    <row r="74" spans="1:19" ht="14.4" customHeight="1">
      <c r="A74" s="146" t="s">
        <v>260</v>
      </c>
      <c r="B74" s="146"/>
      <c r="C74" s="146"/>
      <c r="D74" s="146"/>
      <c r="E74" s="146"/>
      <c r="F74" s="146"/>
      <c r="G74" s="146"/>
      <c r="H74" s="146"/>
      <c r="I74" s="146"/>
      <c r="J74" s="146"/>
      <c r="K74" s="146"/>
      <c r="L74" s="146"/>
      <c r="M74" s="146"/>
      <c r="N74" s="146"/>
      <c r="O74" s="146"/>
      <c r="P74" s="146"/>
      <c r="Q74" s="146"/>
      <c r="R74" s="146"/>
      <c r="S74" s="146"/>
    </row>
    <row r="75" spans="1:19" ht="14.4">
      <c r="A75" s="146"/>
      <c r="B75" s="146"/>
      <c r="C75" s="146"/>
      <c r="D75" s="146"/>
      <c r="E75" s="146"/>
      <c r="F75" s="146"/>
      <c r="G75" s="146"/>
      <c r="H75" s="146"/>
      <c r="I75" s="146"/>
      <c r="J75" s="146"/>
      <c r="K75" s="146"/>
      <c r="L75" s="146"/>
      <c r="M75" s="146"/>
      <c r="N75" s="146"/>
      <c r="O75" s="146"/>
      <c r="P75" s="146"/>
      <c r="Q75" s="146"/>
      <c r="R75" s="146"/>
      <c r="S75" s="146"/>
    </row>
    <row r="76" spans="1:19" ht="14.4">
      <c r="A76" s="146"/>
      <c r="B76" s="146"/>
      <c r="C76" s="146"/>
      <c r="D76" s="146"/>
      <c r="E76" s="146"/>
      <c r="F76" s="146"/>
      <c r="G76" s="146"/>
      <c r="H76" s="146"/>
      <c r="I76" s="146"/>
      <c r="J76" s="146"/>
      <c r="K76" s="146"/>
      <c r="L76" s="146"/>
      <c r="M76" s="146"/>
      <c r="N76" s="146"/>
      <c r="O76" s="146"/>
      <c r="P76" s="146"/>
      <c r="Q76" s="146"/>
      <c r="R76" s="146"/>
      <c r="S76" s="146"/>
    </row>
    <row r="77" spans="1:19" ht="14.4">
      <c r="A77" s="145" t="s">
        <v>261</v>
      </c>
      <c r="B77" s="145"/>
      <c r="C77" s="145"/>
      <c r="D77" s="145"/>
      <c r="E77" s="145"/>
      <c r="F77" s="145"/>
      <c r="G77" s="145"/>
      <c r="H77" s="145"/>
      <c r="I77" s="145"/>
      <c r="J77" s="145"/>
      <c r="K77" s="145"/>
      <c r="L77" s="145"/>
      <c r="M77" s="145"/>
      <c r="N77" s="145"/>
      <c r="O77" s="145"/>
      <c r="P77" s="145"/>
      <c r="Q77" s="145"/>
      <c r="R77" s="145"/>
      <c r="S77" s="145"/>
    </row>
    <row r="78" spans="1:19" ht="14.4" customHeight="1">
      <c r="A78" s="146" t="s">
        <v>262</v>
      </c>
      <c r="B78" s="146"/>
      <c r="C78" s="146"/>
      <c r="D78" s="146"/>
      <c r="E78" s="146"/>
      <c r="F78" s="146"/>
      <c r="G78" s="146"/>
      <c r="H78" s="146"/>
      <c r="I78" s="146"/>
      <c r="J78" s="146"/>
      <c r="K78" s="146"/>
      <c r="L78" s="146"/>
      <c r="M78" s="146"/>
      <c r="N78" s="146"/>
      <c r="O78" s="146"/>
      <c r="P78" s="146"/>
      <c r="Q78" s="146"/>
      <c r="R78" s="146"/>
      <c r="S78" s="146"/>
    </row>
    <row r="79" spans="1:19" ht="14.4" customHeight="1">
      <c r="A79" s="146" t="s">
        <v>263</v>
      </c>
      <c r="B79" s="146"/>
      <c r="C79" s="146"/>
      <c r="D79" s="146"/>
      <c r="E79" s="146"/>
      <c r="F79" s="146"/>
      <c r="G79" s="146"/>
      <c r="H79" s="146"/>
      <c r="I79" s="146"/>
      <c r="J79" s="146"/>
      <c r="K79" s="146"/>
      <c r="L79" s="146"/>
      <c r="M79" s="146"/>
      <c r="N79" s="146"/>
      <c r="O79" s="146"/>
      <c r="P79" s="146"/>
      <c r="Q79" s="146"/>
      <c r="R79" s="146"/>
      <c r="S79" s="146"/>
    </row>
    <row r="80" spans="1:19" ht="14.4">
      <c r="A80" s="146"/>
      <c r="B80" s="146"/>
      <c r="C80" s="146"/>
      <c r="D80" s="146"/>
      <c r="E80" s="146"/>
      <c r="F80" s="146"/>
      <c r="G80" s="146"/>
      <c r="H80" s="146"/>
      <c r="I80" s="146"/>
      <c r="J80" s="146"/>
      <c r="K80" s="146"/>
      <c r="L80" s="146"/>
      <c r="M80" s="146"/>
      <c r="N80" s="146"/>
      <c r="O80" s="146"/>
      <c r="P80" s="146"/>
      <c r="Q80" s="146"/>
      <c r="R80" s="146"/>
      <c r="S80" s="146"/>
    </row>
    <row r="81" spans="1:19" ht="14.4" customHeight="1">
      <c r="A81" s="146" t="s">
        <v>264</v>
      </c>
      <c r="B81" s="146"/>
      <c r="C81" s="146"/>
      <c r="D81" s="146"/>
      <c r="E81" s="146"/>
      <c r="F81" s="146"/>
      <c r="G81" s="146"/>
      <c r="H81" s="146"/>
      <c r="I81" s="146"/>
      <c r="J81" s="146"/>
      <c r="K81" s="146"/>
      <c r="L81" s="146"/>
      <c r="M81" s="146"/>
      <c r="N81" s="146"/>
      <c r="O81" s="146"/>
      <c r="P81" s="146"/>
      <c r="Q81" s="146"/>
      <c r="R81" s="146"/>
      <c r="S81" s="146"/>
    </row>
    <row r="85" spans="1:19">
      <c r="B85" s="57"/>
    </row>
  </sheetData>
  <sheetProtection algorithmName="SHA-512" hashValue="aVSTnNsEti9JyQGOhw9aUG1nQrWzD0iebHhRDb8N1WCvwjs1AVbc0x3nELIPnC17SXXe5I+K7rziAY5tQogjfQ==" saltValue="qemncyBos831B2cctmauwA==" spinCount="100000" sheet="1" formatCells="0" formatColumns="0" formatRows="0" insertColumns="0" insertRows="0" insertHyperlinks="0" deleteColumns="0" deleteRows="0" sort="0" autoFilter="0" pivotTables="0"/>
  <mergeCells count="28">
    <mergeCell ref="A20:B20"/>
    <mergeCell ref="A5:B5"/>
    <mergeCell ref="A6:B6"/>
    <mergeCell ref="A18:B18"/>
    <mergeCell ref="A19:B19"/>
    <mergeCell ref="A1:R1"/>
    <mergeCell ref="S2:S4"/>
    <mergeCell ref="Q2:Q4"/>
    <mergeCell ref="R2:R4"/>
    <mergeCell ref="G2:G4"/>
    <mergeCell ref="P2:P4"/>
    <mergeCell ref="A2:A4"/>
    <mergeCell ref="L2:M2"/>
    <mergeCell ref="N2:O2"/>
    <mergeCell ref="B2:B4"/>
    <mergeCell ref="C2:C4"/>
    <mergeCell ref="D2:E3"/>
    <mergeCell ref="F2:F4"/>
    <mergeCell ref="H2:I2"/>
    <mergeCell ref="J2:K2"/>
    <mergeCell ref="A60:B60"/>
    <mergeCell ref="A64:B64"/>
    <mergeCell ref="A68:B68"/>
    <mergeCell ref="A36:B36"/>
    <mergeCell ref="A37:B37"/>
    <mergeCell ref="A40:B40"/>
    <mergeCell ref="A44:B44"/>
    <mergeCell ref="A50:B50"/>
  </mergeCells>
  <pageMargins left="0.25" right="0.25" top="0.75" bottom="0.75" header="0.3" footer="0.3"/>
  <pageSetup paperSize="9" scale="5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124B05E702F54B8C3127FC6DF4FAA2" ma:contentTypeVersion="16" ma:contentTypeDescription="Create a new document." ma:contentTypeScope="" ma:versionID="de85c2c4cd047bb2994c186bc06ebf70">
  <xsd:schema xmlns:xsd="http://www.w3.org/2001/XMLSchema" xmlns:xs="http://www.w3.org/2001/XMLSchema" xmlns:p="http://schemas.microsoft.com/office/2006/metadata/properties" xmlns:ns2="87448cc1-fbe9-4e1e-9494-dcd6d4c14d2d" xmlns:ns3="977d29e2-205b-4ea4-82af-9cc6e9f7e758" targetNamespace="http://schemas.microsoft.com/office/2006/metadata/properties" ma:root="true" ma:fieldsID="4bd7b5ec7e837eb8fa7bca68142a6be7" ns2:_="" ns3:_="">
    <xsd:import namespace="87448cc1-fbe9-4e1e-9494-dcd6d4c14d2d"/>
    <xsd:import namespace="977d29e2-205b-4ea4-82af-9cc6e9f7e7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448cc1-fbe9-4e1e-9494-dcd6d4c14d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04f63b5-a726-4f3c-93ae-55ac1a4664b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7d29e2-205b-4ea4-82af-9cc6e9f7e75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e0f90f0-dc8b-42e9-8d29-8ef4991ddd06}" ma:internalName="TaxCatchAll" ma:showField="CatchAllData" ma:web="977d29e2-205b-4ea4-82af-9cc6e9f7e7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77d29e2-205b-4ea4-82af-9cc6e9f7e758" xsi:nil="true"/>
    <lcf76f155ced4ddcb4097134ff3c332f xmlns="87448cc1-fbe9-4e1e-9494-dcd6d4c14d2d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E442420-1EC4-41D3-8F96-6FEC15EB1F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448cc1-fbe9-4e1e-9494-dcd6d4c14d2d"/>
    <ds:schemaRef ds:uri="977d29e2-205b-4ea4-82af-9cc6e9f7e7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583D3D3-03F3-4AD4-ADD8-4F8223EED076}">
  <ds:schemaRefs>
    <ds:schemaRef ds:uri="http://schemas.microsoft.com/office/2006/documentManagement/types"/>
    <ds:schemaRef ds:uri="87448cc1-fbe9-4e1e-9494-dcd6d4c14d2d"/>
    <ds:schemaRef ds:uri="http://schemas.microsoft.com/office/infopath/2007/PartnerControls"/>
    <ds:schemaRef ds:uri="http://www.w3.org/XML/1998/namespace"/>
    <ds:schemaRef ds:uri="977d29e2-205b-4ea4-82af-9cc6e9f7e758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6FA34B92-5894-40F9-8092-698B344848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Magyar</vt:lpstr>
      <vt:lpstr>English</vt:lpstr>
    </vt:vector>
  </TitlesOfParts>
  <Manager/>
  <Company>Budapesti Corvinus Egyetem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BCE</dc:creator>
  <cp:keywords/>
  <dc:description/>
  <cp:lastModifiedBy>Kálmán László</cp:lastModifiedBy>
  <cp:revision/>
  <dcterms:created xsi:type="dcterms:W3CDTF">2016-10-28T09:23:56Z</dcterms:created>
  <dcterms:modified xsi:type="dcterms:W3CDTF">2023-02-07T12:41:34Z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0x010100C3124B05E702F54B8C3127FC6DF4FAA2</vt:lpwstr>
  </property>
  <property fmtid="{D5CDD505-2E9C-101B-9397-08002B2CF9AE}" pid="3" name="MediaServiceImageTags">
    <vt:lpwstr/>
  </property>
</Properties>
</file>