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corvinus.sharepoint.com/teams/CLOUD_PM213/Shared Documents/Tantervek/Végleges tanterv 2020-21 tanévre/Változott felsőbb évesekre vonatkozó tantervek/"/>
    </mc:Choice>
  </mc:AlternateContent>
  <xr:revisionPtr revIDLastSave="4" documentId="8_{AF8A59E6-E7CA-48CB-B2F2-ADAE2838024E}" xr6:coauthVersionLast="45" xr6:coauthVersionMax="45" xr10:uidLastSave="{02609B13-5B71-418B-AB5C-DE91C59F63DB}"/>
  <bookViews>
    <workbookView xWindow="-120" yWindow="-120" windowWidth="25440" windowHeight="15390" tabRatio="825" xr2:uid="{00000000-000D-0000-FFFF-FFFF00000000}"/>
  </bookViews>
  <sheets>
    <sheet name="7MLREKO17SZ_2018_2" sheetId="545" r:id="rId1"/>
  </sheets>
  <definedNames>
    <definedName name="_xlnm._FilterDatabase" localSheetId="0" hidden="1">'7MLREKO17SZ_2018_2'!$A$10:$X$41</definedName>
    <definedName name="_xlnm.Print_Titles" localSheetId="0">'7MLREKO17SZ_2018_2'!$4:$7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1" i="545" l="1"/>
  <c r="O41" i="545"/>
  <c r="K41" i="545"/>
  <c r="G41" i="545"/>
  <c r="T41" i="545" l="1"/>
</calcChain>
</file>

<file path=xl/sharedStrings.xml><?xml version="1.0" encoding="utf-8"?>
<sst xmlns="http://schemas.openxmlformats.org/spreadsheetml/2006/main" count="219" uniqueCount="121">
  <si>
    <t>megjegyzés</t>
  </si>
  <si>
    <t>ea.</t>
  </si>
  <si>
    <t>szem.</t>
  </si>
  <si>
    <t>kód</t>
  </si>
  <si>
    <t>tantárgy</t>
  </si>
  <si>
    <t>kredit</t>
  </si>
  <si>
    <t>felelős oktató</t>
  </si>
  <si>
    <t>Csicsmann László</t>
  </si>
  <si>
    <t>Megjegyzések</t>
  </si>
  <si>
    <t>típus</t>
  </si>
  <si>
    <t>Szakszeminárium I.</t>
  </si>
  <si>
    <t>felelős szervezeti egység</t>
  </si>
  <si>
    <t>A hallgató záróvizsgára akkor bocsátható, ha</t>
  </si>
  <si>
    <t>• szakdolgozatát benyújtotta és azt mindkét bíráló elfogadta</t>
  </si>
  <si>
    <t>Az oklevél minősítése az alábbi tételek súlyozott átlagából adódik:</t>
  </si>
  <si>
    <t>• a záróvizsgára kapott érdemjegy kétszeres súllyal</t>
  </si>
  <si>
    <t>v</t>
  </si>
  <si>
    <t>gy</t>
  </si>
  <si>
    <t>I. évfolyam</t>
  </si>
  <si>
    <t>II. évfolyam</t>
  </si>
  <si>
    <t>A záróvizsgára (diplomavizsga) bocsátás feltételei:</t>
  </si>
  <si>
    <t>A részletes szabályozás a Tanulmányi és vizsgaszabályzatban található meg.</t>
  </si>
  <si>
    <t>Az oklevél megszerzésének feltételei:</t>
  </si>
  <si>
    <t>Javaslatok a tárgyfelvételhez:</t>
  </si>
  <si>
    <t>• A félév rovatban az egyes tárgyakhoz rendelve két számot és egy betűjelet talál. Az első szám a féléves előadás, a második pedig a féléves szeminárium összóraszámát jelenti.</t>
  </si>
  <si>
    <t>• A betűjel a számonkérés formájára utal: v=vizsga, gy=gyakorlati jegy.</t>
  </si>
  <si>
    <t>• a kötelező tárgyak jegyeinek kreditekkel súlyozott átlaga</t>
  </si>
  <si>
    <t>Jeney László Botond</t>
  </si>
  <si>
    <t>A világ regionális földrajza</t>
  </si>
  <si>
    <t>Szakszeminárium II.</t>
  </si>
  <si>
    <t>x</t>
  </si>
  <si>
    <t>Felhívjuk a figyelmüket, hogy tantervi változások lehetségesek!</t>
  </si>
  <si>
    <t>*</t>
  </si>
  <si>
    <t>A végbizonyítvány (abszolutórium) megszerzésének feltételei:</t>
  </si>
  <si>
    <t>• a végbizonyítványt (abszolutóriumot) megszerezte</t>
  </si>
  <si>
    <t>• sikeres záróvizsga</t>
  </si>
  <si>
    <t>A *-gal jelzett tárgyak közül 1 teljesítése kötelező.</t>
  </si>
  <si>
    <t>• A Tanulmányi és vizsgaszabályzat 1. sz. mellékletében szereplő maximális képzési idő alatt (aktív és passzív félévek száma összesen nem haladhatja meg a képzési idő kétszeresét) a szükséges kreditpontok megfelelő, az operatív tantervek által előírt struktúrában történő teljesítése. Az előírt kreditmennyiség minimum 2/3-át az anyaegyetemen kell teljesíteni.</t>
  </si>
  <si>
    <t>A záróvizsga a szakdolgozat megvédéséből és a záróvizsgatárgyakból tett szóbeli vizsgából áll. A záróvizsgára kapott érdemjegy a két bíráló által adott érdemjegyek, a szóbeli védésre kapott érdemjegy, valamint a záróvizsgatárgyakból tett szóbeli vizsgára kapott érdemjegy (ez utóbbi kétszeres súllyal kerül beszámításra) számtani átlaga.</t>
  </si>
  <si>
    <t>összkredit</t>
  </si>
  <si>
    <t>kötelező tárgyak</t>
  </si>
  <si>
    <t>• Minden állami ösztöndíjas hallgatónak a felvett, de nem teljesített kreditek után (a félév lezárása után) külön díjat kell fizetnie.</t>
  </si>
  <si>
    <t>• 120 kredit + 10%-nál (vagyis 132 kreditnél) több teljesítése esetén az ezt meghaladó kreditekért kredittúlépési díjat kell fizetni minden hallgatónak. Az előzetes kreditelismerési eljárás során kritériumként előírt tantárgyak nem számítanak bele a 120 kreditbe.</t>
  </si>
  <si>
    <t>tavaszi félév</t>
  </si>
  <si>
    <t>őszi félév</t>
  </si>
  <si>
    <t>Területi és térinformatikai kvantitatív elemzési módszerek</t>
  </si>
  <si>
    <t>Európa regionális földrajza</t>
  </si>
  <si>
    <t>Forman Balázs</t>
  </si>
  <si>
    <t>Urbanisztika és területi tervezés</t>
  </si>
  <si>
    <t>Stratégiai tervezés, vezetés és projektmenedzsment</t>
  </si>
  <si>
    <t>Vállalati és államháztartási pénzügyek</t>
  </si>
  <si>
    <t>Ipari ökológia</t>
  </si>
  <si>
    <t>Gazdasági és környezeti jog</t>
  </si>
  <si>
    <t>Városföldrajz és globális városok</t>
  </si>
  <si>
    <t>Marjainé Szerényi Zsuzsanna</t>
  </si>
  <si>
    <t>Helyi gazdaságfejlesztés és vidékfejlesztés</t>
  </si>
  <si>
    <t>Zöld gazdaságpolitika</t>
  </si>
  <si>
    <t>Környezetértékelés</t>
  </si>
  <si>
    <t>Haladó környezet-gazdaságtan</t>
  </si>
  <si>
    <t>Kocsis Tamás</t>
  </si>
  <si>
    <t>Péti Márton</t>
  </si>
  <si>
    <t>Európán kívüli térségek</t>
  </si>
  <si>
    <t>Városgazdaságtan és városszociológia</t>
  </si>
  <si>
    <t>Budapest és nagyvárosok földrajza és fejlődése</t>
  </si>
  <si>
    <t>2018/19-es tanév</t>
  </si>
  <si>
    <t>Sebestyén Géza</t>
  </si>
  <si>
    <t>Salamin Géza</t>
  </si>
  <si>
    <t>Széchy Anna Zsófia</t>
  </si>
  <si>
    <t>2019/20-as tanév</t>
  </si>
  <si>
    <t>az oklevél eredményébe beszámító szakmai törzstárgy</t>
  </si>
  <si>
    <t>• A mesterfokozat megszerzéséhez angol nyelvből vagy egy másik élő idegen nyelvből államilag elismert, középfokú (B2), komplex típusú nyelvvizsga vagy ezekkel egyenértékű érettségi bizonyítvány vagy oklevél szükséges.</t>
  </si>
  <si>
    <t>• Az oklevél megszerzéséhez valamennyi kötelező tárgy teljesítése szükséges.</t>
  </si>
  <si>
    <t xml:space="preserve">• A kívánatos haladási ütemet a mintatanterv tükrözi, ettől a hallgató eltérhet. Az érvényes félévhez minimum egy db kredites tárgyat fel kell venni. </t>
  </si>
  <si>
    <t>Jeneyné Varga Ágnes</t>
  </si>
  <si>
    <t>2020/21-es tanév</t>
  </si>
  <si>
    <t>Szabó Mátyás</t>
  </si>
  <si>
    <t>**</t>
  </si>
  <si>
    <t>A **-gal jelzett tárgyak közül 2 teljesítése kötelező.</t>
  </si>
  <si>
    <t>Regionális gazdaságtan</t>
  </si>
  <si>
    <t>Közgazdaságtan irányzatai</t>
  </si>
  <si>
    <t>Vállalati környezetmenedzsment</t>
  </si>
  <si>
    <t>Geopolitika és nemzetstratégiák</t>
  </si>
  <si>
    <t>Gazdaságpolitika és fenntartható fejlődés</t>
  </si>
  <si>
    <t>Magyarország környezeti állapota és erőforrásai</t>
  </si>
  <si>
    <t>Fejlesztéspolitikai programozás és menedzsment</t>
  </si>
  <si>
    <t>Kvalitatív tervezési-elemzési módszerek</t>
  </si>
  <si>
    <t>Az integrált vidékfejlesztés gyakorlata</t>
  </si>
  <si>
    <t>EU kohéziós és regionális politika</t>
  </si>
  <si>
    <t>7GF20LSZ37M</t>
  </si>
  <si>
    <t>7GF20LSZ05M</t>
  </si>
  <si>
    <t>7GF20LSZ09M</t>
  </si>
  <si>
    <t>7GF20LSZ02M</t>
  </si>
  <si>
    <t>7GF20LSZ11M</t>
  </si>
  <si>
    <t>7GF20LSZ04M</t>
  </si>
  <si>
    <t>7GF20LSZ39M</t>
  </si>
  <si>
    <t>7GF20LSZ03M</t>
  </si>
  <si>
    <t>7GF20LSZ40M</t>
  </si>
  <si>
    <t>7GF20LSZ22M</t>
  </si>
  <si>
    <t>7GF20LSZ34M</t>
  </si>
  <si>
    <t>7GF20LSZ33M</t>
  </si>
  <si>
    <t>7GF20LSZ07M</t>
  </si>
  <si>
    <t>7GF20LSZ35M</t>
  </si>
  <si>
    <t>7GF20LSZ25M</t>
  </si>
  <si>
    <t>7GF20LSZ13M</t>
  </si>
  <si>
    <t>7GF20LSZ26M</t>
  </si>
  <si>
    <t>7GF20LSZ41M</t>
  </si>
  <si>
    <t>7GF20LSZ19M</t>
  </si>
  <si>
    <t>7GF20LSZ23M</t>
  </si>
  <si>
    <t>7GF20LSZ42M</t>
  </si>
  <si>
    <t>7NK40LSZ74M</t>
  </si>
  <si>
    <t>7GF20LSZ14M</t>
  </si>
  <si>
    <t>7GF20LSZ36M</t>
  </si>
  <si>
    <t>7GF20LSZ38M</t>
  </si>
  <si>
    <t>7GF20LSZ27M</t>
  </si>
  <si>
    <t>7GF20LSZ17M</t>
  </si>
  <si>
    <t>4MNBLAK22M</t>
  </si>
  <si>
    <t>Kocsis János Balázs</t>
  </si>
  <si>
    <t>Eszterhai Viktor</t>
  </si>
  <si>
    <t>Nemzetközi, Politikai és Regionális Tanulmányok Intézet</t>
  </si>
  <si>
    <t>2018/19/2-ben kezdők (2018_2-es mintatanterv szerint haladók), regionális és környezeti gazdaságtan mesterképzési szak (levelező munkarend, Székesfehérvár)</t>
  </si>
  <si>
    <t>Közgazdaságtan Intézet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</si>
</sst>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ourier New"/>
      <family val="2"/>
      <charset val="238"/>
    </font>
    <font>
      <sz val="9"/>
      <color theme="1"/>
      <name val="Courier New"/>
      <family val="2"/>
      <charset val="238"/>
    </font>
    <font>
      <sz val="9"/>
      <color theme="1"/>
      <name val="Courier New"/>
      <family val="2"/>
      <charset val="238"/>
    </font>
    <font>
      <sz val="9"/>
      <color theme="1"/>
      <name val="Courier New"/>
      <family val="2"/>
      <charset val="238"/>
    </font>
    <font>
      <sz val="9"/>
      <color theme="1"/>
      <name val="Courier New"/>
      <family val="2"/>
      <charset val="238"/>
    </font>
    <font>
      <sz val="9"/>
      <color theme="1"/>
      <name val="Courier New"/>
      <family val="2"/>
      <charset val="238"/>
    </font>
    <font>
      <sz val="10"/>
      <name val="Times New Roman"/>
      <family val="1"/>
      <charset val="238"/>
    </font>
    <font>
      <sz val="5.5"/>
      <name val="Courier New"/>
      <family val="3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9.5"/>
      <name val="Times New Roman"/>
      <family val="1"/>
      <charset val="238"/>
    </font>
    <font>
      <i/>
      <sz val="9.5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57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ourier New"/>
      <family val="2"/>
      <charset val="238"/>
    </font>
    <font>
      <sz val="9"/>
      <name val="Courier New"/>
      <family val="2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3">
    <xf numFmtId="0" fontId="0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2" fillId="0" borderId="0"/>
    <xf numFmtId="0" fontId="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8" fillId="0" borderId="19" xfId="5" applyNumberFormat="1" applyFont="1" applyFill="1" applyBorder="1" applyAlignment="1">
      <alignment horizontal="center" vertical="center" textRotation="90"/>
    </xf>
    <xf numFmtId="0" fontId="18" fillId="0" borderId="16" xfId="5" applyNumberFormat="1" applyFont="1" applyFill="1" applyBorder="1" applyAlignment="1">
      <alignment horizontal="center" vertical="center" textRotation="90"/>
    </xf>
    <xf numFmtId="0" fontId="18" fillId="0" borderId="15" xfId="5" applyNumberFormat="1" applyFont="1" applyFill="1" applyBorder="1" applyAlignment="1">
      <alignment horizontal="center" vertical="center" textRotation="90"/>
    </xf>
    <xf numFmtId="0" fontId="18" fillId="0" borderId="21" xfId="5" applyNumberFormat="1" applyFont="1" applyFill="1" applyBorder="1" applyAlignment="1">
      <alignment horizontal="center" vertical="center" textRotation="90"/>
    </xf>
    <xf numFmtId="0" fontId="18" fillId="0" borderId="33" xfId="5" applyNumberFormat="1" applyFont="1" applyFill="1" applyBorder="1" applyAlignment="1">
      <alignment vertical="center" wrapText="1"/>
    </xf>
    <xf numFmtId="0" fontId="18" fillId="0" borderId="36" xfId="5" applyNumberFormat="1" applyFont="1" applyFill="1" applyBorder="1" applyAlignment="1">
      <alignment horizontal="center" vertical="center"/>
    </xf>
    <xf numFmtId="0" fontId="18" fillId="0" borderId="36" xfId="5" applyNumberFormat="1" applyFont="1" applyFill="1" applyBorder="1" applyAlignment="1">
      <alignment vertical="center" wrapText="1"/>
    </xf>
    <xf numFmtId="0" fontId="18" fillId="0" borderId="36" xfId="5" applyNumberFormat="1" applyFont="1" applyFill="1" applyBorder="1" applyAlignment="1">
      <alignment horizontal="center" vertical="center" textRotation="90"/>
    </xf>
    <xf numFmtId="0" fontId="18" fillId="0" borderId="18" xfId="5" applyNumberFormat="1" applyFont="1" applyFill="1" applyBorder="1" applyAlignment="1">
      <alignment vertical="center" wrapText="1"/>
    </xf>
    <xf numFmtId="0" fontId="19" fillId="0" borderId="2" xfId="5" applyNumberFormat="1" applyFont="1" applyFill="1" applyBorder="1" applyAlignment="1">
      <alignment horizontal="center" vertical="center"/>
    </xf>
    <xf numFmtId="0" fontId="18" fillId="0" borderId="38" xfId="5" applyNumberFormat="1" applyFont="1" applyFill="1" applyBorder="1" applyAlignment="1">
      <alignment horizontal="center" vertical="center"/>
    </xf>
    <xf numFmtId="0" fontId="21" fillId="0" borderId="0" xfId="5" applyNumberFormat="1" applyFont="1" applyFill="1" applyBorder="1" applyAlignment="1">
      <alignment horizontal="left" vertical="center"/>
    </xf>
    <xf numFmtId="0" fontId="25" fillId="0" borderId="0" xfId="5" applyNumberFormat="1" applyFont="1" applyFill="1" applyAlignment="1">
      <alignment vertical="center"/>
    </xf>
    <xf numFmtId="0" fontId="27" fillId="0" borderId="0" xfId="5" applyNumberFormat="1" applyFont="1" applyFill="1" applyAlignment="1">
      <alignment vertical="center"/>
    </xf>
    <xf numFmtId="0" fontId="26" fillId="0" borderId="0" xfId="5" applyNumberFormat="1" applyFont="1" applyFill="1" applyAlignment="1">
      <alignment vertical="center" wrapText="1"/>
    </xf>
    <xf numFmtId="0" fontId="26" fillId="0" borderId="0" xfId="5" applyNumberFormat="1" applyFont="1" applyFill="1" applyAlignment="1">
      <alignment horizontal="right" vertical="center"/>
    </xf>
    <xf numFmtId="0" fontId="26" fillId="0" borderId="0" xfId="5" applyNumberFormat="1" applyFont="1" applyFill="1" applyAlignment="1">
      <alignment vertical="center"/>
    </xf>
    <xf numFmtId="0" fontId="22" fillId="0" borderId="0" xfId="5" applyNumberFormat="1" applyFont="1" applyFill="1" applyAlignment="1">
      <alignment vertical="center"/>
    </xf>
    <xf numFmtId="0" fontId="22" fillId="0" borderId="0" xfId="5" applyNumberFormat="1" applyFont="1" applyFill="1" applyAlignment="1">
      <alignment vertical="center" wrapText="1"/>
    </xf>
    <xf numFmtId="0" fontId="22" fillId="0" borderId="0" xfId="5" applyNumberFormat="1" applyFont="1" applyFill="1" applyAlignment="1">
      <alignment horizontal="right" vertical="center"/>
    </xf>
    <xf numFmtId="0" fontId="22" fillId="0" borderId="0" xfId="5" applyNumberFormat="1" applyFont="1" applyFill="1" applyAlignment="1">
      <alignment horizontal="center" vertical="center"/>
    </xf>
    <xf numFmtId="0" fontId="28" fillId="0" borderId="0" xfId="5" applyNumberFormat="1" applyFont="1" applyFill="1" applyAlignment="1">
      <alignment vertical="center"/>
    </xf>
    <xf numFmtId="0" fontId="23" fillId="0" borderId="0" xfId="5" applyNumberFormat="1" applyFont="1" applyFill="1" applyAlignment="1">
      <alignment vertical="center"/>
    </xf>
    <xf numFmtId="0" fontId="23" fillId="0" borderId="0" xfId="5" applyNumberFormat="1" applyFont="1" applyFill="1" applyAlignment="1">
      <alignment horizontal="center" vertical="center" wrapText="1"/>
    </xf>
    <xf numFmtId="49" fontId="22" fillId="0" borderId="0" xfId="5" applyNumberFormat="1" applyFont="1" applyFill="1" applyAlignment="1">
      <alignment vertical="center"/>
    </xf>
    <xf numFmtId="0" fontId="23" fillId="0" borderId="0" xfId="5" applyNumberFormat="1" applyFont="1" applyFill="1" applyAlignment="1">
      <alignment vertical="center" wrapText="1"/>
    </xf>
    <xf numFmtId="0" fontId="22" fillId="0" borderId="0" xfId="5" applyNumberFormat="1" applyFont="1" applyFill="1" applyAlignment="1">
      <alignment vertical="center" shrinkToFit="1"/>
    </xf>
    <xf numFmtId="0" fontId="22" fillId="0" borderId="0" xfId="5" applyFont="1" applyFill="1" applyAlignment="1">
      <alignment vertical="center"/>
    </xf>
    <xf numFmtId="0" fontId="22" fillId="0" borderId="0" xfId="5" applyFont="1" applyFill="1" applyAlignment="1">
      <alignment horizontal="center" vertical="center" wrapText="1"/>
    </xf>
    <xf numFmtId="0" fontId="22" fillId="0" borderId="0" xfId="5" applyFont="1" applyFill="1" applyBorder="1" applyAlignment="1">
      <alignment vertical="center" shrinkToFi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vertical="center" wrapText="1"/>
    </xf>
    <xf numFmtId="0" fontId="23" fillId="0" borderId="0" xfId="5" applyNumberFormat="1" applyFont="1" applyFill="1" applyAlignment="1">
      <alignment vertical="center" shrinkToFit="1"/>
    </xf>
    <xf numFmtId="0" fontId="23" fillId="0" borderId="0" xfId="5" applyNumberFormat="1" applyFont="1" applyFill="1" applyAlignment="1">
      <alignment horizontal="center" vertical="center"/>
    </xf>
    <xf numFmtId="0" fontId="17" fillId="0" borderId="0" xfId="5" applyNumberFormat="1" applyFill="1" applyAlignment="1">
      <alignment vertical="center" wrapText="1"/>
    </xf>
    <xf numFmtId="0" fontId="17" fillId="0" borderId="0" xfId="5" applyNumberFormat="1" applyFill="1" applyAlignment="1">
      <alignment vertical="center"/>
    </xf>
    <xf numFmtId="0" fontId="21" fillId="0" borderId="0" xfId="10" applyFont="1" applyFill="1" applyBorder="1" applyAlignment="1">
      <alignment vertical="center"/>
    </xf>
    <xf numFmtId="0" fontId="22" fillId="0" borderId="0" xfId="12" applyFont="1" applyFill="1" applyAlignment="1">
      <alignment vertical="center" wrapText="1"/>
    </xf>
    <xf numFmtId="0" fontId="22" fillId="0" borderId="0" xfId="12" applyFont="1" applyFill="1" applyAlignment="1">
      <alignment vertical="center"/>
    </xf>
    <xf numFmtId="0" fontId="18" fillId="0" borderId="25" xfId="5" applyNumberFormat="1" applyFont="1" applyFill="1" applyBorder="1" applyAlignment="1">
      <alignment horizontal="center" vertical="center" textRotation="90"/>
    </xf>
    <xf numFmtId="0" fontId="18" fillId="0" borderId="8" xfId="5" applyNumberFormat="1" applyFont="1" applyFill="1" applyBorder="1" applyAlignment="1">
      <alignment horizontal="center" vertical="center" textRotation="90"/>
    </xf>
    <xf numFmtId="0" fontId="18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vertical="center" wrapText="1" shrinkToFit="1"/>
    </xf>
    <xf numFmtId="0" fontId="22" fillId="0" borderId="0" xfId="12" applyFont="1" applyFill="1" applyAlignment="1">
      <alignment horizontal="center" vertical="center" wrapText="1"/>
    </xf>
    <xf numFmtId="0" fontId="18" fillId="0" borderId="0" xfId="5" applyNumberFormat="1" applyFont="1" applyFill="1" applyBorder="1" applyAlignment="1">
      <alignment horizontal="left" vertical="center"/>
    </xf>
    <xf numFmtId="0" fontId="18" fillId="0" borderId="4" xfId="5" applyNumberFormat="1" applyFont="1" applyFill="1" applyBorder="1" applyAlignment="1">
      <alignment horizontal="left" vertical="center"/>
    </xf>
    <xf numFmtId="0" fontId="18" fillId="0" borderId="37" xfId="5" applyNumberFormat="1" applyFont="1" applyFill="1" applyBorder="1" applyAlignment="1">
      <alignment horizontal="left" vertical="center"/>
    </xf>
    <xf numFmtId="0" fontId="18" fillId="0" borderId="39" xfId="5" applyNumberFormat="1" applyFont="1" applyFill="1" applyBorder="1" applyAlignment="1">
      <alignment horizontal="center" vertical="center"/>
    </xf>
    <xf numFmtId="0" fontId="18" fillId="0" borderId="39" xfId="5" applyNumberFormat="1" applyFont="1" applyFill="1" applyBorder="1" applyAlignment="1">
      <alignment horizontal="center" vertical="center" textRotation="90"/>
    </xf>
    <xf numFmtId="0" fontId="18" fillId="0" borderId="22" xfId="5" applyNumberFormat="1" applyFont="1" applyFill="1" applyBorder="1" applyAlignment="1">
      <alignment horizontal="center" vertical="center" wrapText="1"/>
    </xf>
    <xf numFmtId="0" fontId="18" fillId="0" borderId="34" xfId="5" applyNumberFormat="1" applyFont="1" applyFill="1" applyBorder="1" applyAlignment="1">
      <alignment horizontal="center" vertical="center" wrapText="1"/>
    </xf>
    <xf numFmtId="0" fontId="21" fillId="0" borderId="17" xfId="5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0" fillId="0" borderId="0" xfId="5" applyFont="1" applyFill="1" applyAlignment="1">
      <alignment vertical="center"/>
    </xf>
    <xf numFmtId="0" fontId="17" fillId="0" borderId="0" xfId="5" applyFont="1" applyFill="1" applyBorder="1" applyAlignment="1">
      <alignment horizontal="center" vertical="center" wrapText="1"/>
    </xf>
    <xf numFmtId="0" fontId="18" fillId="0" borderId="0" xfId="5" applyNumberFormat="1" applyFont="1" applyFill="1" applyBorder="1" applyAlignment="1">
      <alignment vertical="center"/>
    </xf>
    <xf numFmtId="0" fontId="18" fillId="0" borderId="0" xfId="5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vertical="center" wrapText="1"/>
    </xf>
    <xf numFmtId="0" fontId="18" fillId="0" borderId="20" xfId="5" applyNumberFormat="1" applyFont="1" applyFill="1" applyBorder="1" applyAlignment="1">
      <alignment horizontal="center" vertical="center" textRotation="90"/>
    </xf>
    <xf numFmtId="0" fontId="18" fillId="0" borderId="16" xfId="5" applyNumberFormat="1" applyFont="1" applyFill="1" applyBorder="1" applyAlignment="1">
      <alignment horizontal="center" vertical="center"/>
    </xf>
    <xf numFmtId="0" fontId="18" fillId="0" borderId="35" xfId="5" applyNumberFormat="1" applyFont="1" applyFill="1" applyBorder="1" applyAlignment="1">
      <alignment horizontal="left" vertical="center"/>
    </xf>
    <xf numFmtId="0" fontId="18" fillId="0" borderId="28" xfId="5" applyNumberFormat="1" applyFont="1" applyFill="1" applyBorder="1" applyAlignment="1">
      <alignment horizontal="center" vertical="center"/>
    </xf>
    <xf numFmtId="0" fontId="18" fillId="0" borderId="23" xfId="5" applyNumberFormat="1" applyFont="1" applyFill="1" applyBorder="1" applyAlignment="1">
      <alignment horizontal="center" vertical="center"/>
    </xf>
    <xf numFmtId="0" fontId="18" fillId="0" borderId="27" xfId="5" applyNumberFormat="1" applyFont="1" applyFill="1" applyBorder="1" applyAlignment="1">
      <alignment horizontal="center" vertical="center"/>
    </xf>
    <xf numFmtId="0" fontId="18" fillId="0" borderId="0" xfId="5" applyFont="1" applyFill="1" applyAlignment="1">
      <alignment vertical="center"/>
    </xf>
    <xf numFmtId="0" fontId="17" fillId="0" borderId="0" xfId="5" applyFont="1" applyFill="1" applyAlignment="1">
      <alignment horizontal="center" vertical="center"/>
    </xf>
    <xf numFmtId="0" fontId="19" fillId="0" borderId="10" xfId="5" applyNumberFormat="1" applyFont="1" applyFill="1" applyBorder="1" applyAlignment="1">
      <alignment horizontal="center" vertical="center"/>
    </xf>
    <xf numFmtId="0" fontId="20" fillId="0" borderId="0" xfId="6" applyFont="1" applyFill="1" applyAlignment="1">
      <alignment vertical="center"/>
    </xf>
    <xf numFmtId="0" fontId="17" fillId="0" borderId="0" xfId="6" applyFont="1" applyFill="1" applyAlignment="1">
      <alignment vertical="center" wrapText="1"/>
    </xf>
    <xf numFmtId="0" fontId="17" fillId="0" borderId="0" xfId="6" applyFont="1" applyFill="1" applyAlignment="1">
      <alignment vertical="center"/>
    </xf>
    <xf numFmtId="0" fontId="17" fillId="0" borderId="0" xfId="5" applyFont="1" applyFill="1" applyAlignment="1">
      <alignment vertical="center" shrinkToFit="1"/>
    </xf>
    <xf numFmtId="0" fontId="17" fillId="0" borderId="0" xfId="5" applyFont="1" applyFill="1" applyAlignment="1">
      <alignment horizontal="left" vertical="center"/>
    </xf>
    <xf numFmtId="0" fontId="18" fillId="0" borderId="3" xfId="5" applyNumberFormat="1" applyFont="1" applyFill="1" applyBorder="1" applyAlignment="1">
      <alignment horizontal="center" vertical="center" textRotation="90"/>
    </xf>
    <xf numFmtId="0" fontId="18" fillId="0" borderId="14" xfId="5" applyNumberFormat="1" applyFont="1" applyFill="1" applyBorder="1" applyAlignment="1">
      <alignment horizontal="center" vertical="center" textRotation="90"/>
    </xf>
    <xf numFmtId="0" fontId="18" fillId="0" borderId="13" xfId="5" applyNumberFormat="1" applyFont="1" applyFill="1" applyBorder="1" applyAlignment="1">
      <alignment horizontal="left" vertical="center"/>
    </xf>
    <xf numFmtId="0" fontId="18" fillId="0" borderId="17" xfId="5" applyNumberFormat="1" applyFont="1" applyFill="1" applyBorder="1" applyAlignment="1">
      <alignment vertical="center" wrapText="1"/>
    </xf>
    <xf numFmtId="0" fontId="18" fillId="0" borderId="43" xfId="5" applyNumberFormat="1" applyFont="1" applyFill="1" applyBorder="1" applyAlignment="1">
      <alignment horizontal="center" vertical="center"/>
    </xf>
    <xf numFmtId="0" fontId="18" fillId="0" borderId="26" xfId="5" applyNumberFormat="1" applyFont="1" applyFill="1" applyBorder="1" applyAlignment="1">
      <alignment horizontal="center" vertical="center"/>
    </xf>
    <xf numFmtId="0" fontId="18" fillId="0" borderId="0" xfId="5" applyNumberFormat="1" applyFont="1" applyFill="1" applyAlignment="1">
      <alignment vertical="center"/>
    </xf>
    <xf numFmtId="0" fontId="18" fillId="0" borderId="6" xfId="5" applyNumberFormat="1" applyFont="1" applyFill="1" applyBorder="1" applyAlignment="1">
      <alignment horizontal="center" vertical="center"/>
    </xf>
    <xf numFmtId="0" fontId="18" fillId="0" borderId="1" xfId="5" applyNumberFormat="1" applyFont="1" applyFill="1" applyBorder="1" applyAlignment="1">
      <alignment horizontal="center" vertical="center"/>
    </xf>
    <xf numFmtId="0" fontId="18" fillId="0" borderId="5" xfId="5" applyNumberFormat="1" applyFont="1" applyFill="1" applyBorder="1" applyAlignment="1">
      <alignment horizontal="center" vertical="center"/>
    </xf>
    <xf numFmtId="0" fontId="18" fillId="0" borderId="4" xfId="5" applyNumberFormat="1" applyFont="1" applyFill="1" applyBorder="1" applyAlignment="1">
      <alignment horizontal="center" vertical="center"/>
    </xf>
    <xf numFmtId="0" fontId="18" fillId="0" borderId="7" xfId="5" applyNumberFormat="1" applyFont="1" applyFill="1" applyBorder="1" applyAlignment="1">
      <alignment horizontal="center" vertical="center"/>
    </xf>
    <xf numFmtId="0" fontId="18" fillId="0" borderId="1" xfId="5" applyNumberFormat="1" applyFont="1" applyFill="1" applyBorder="1" applyAlignment="1">
      <alignment vertical="center" wrapText="1"/>
    </xf>
    <xf numFmtId="0" fontId="21" fillId="0" borderId="27" xfId="5" applyNumberFormat="1" applyFont="1" applyFill="1" applyBorder="1" applyAlignment="1">
      <alignment horizontal="left" vertical="center"/>
    </xf>
    <xf numFmtId="0" fontId="18" fillId="0" borderId="17" xfId="5" applyNumberFormat="1" applyFont="1" applyFill="1" applyBorder="1" applyAlignment="1">
      <alignment horizontal="center" vertical="center"/>
    </xf>
    <xf numFmtId="0" fontId="18" fillId="0" borderId="24" xfId="5" applyNumberFormat="1" applyFont="1" applyFill="1" applyBorder="1" applyAlignment="1">
      <alignment horizontal="center" vertical="center"/>
    </xf>
    <xf numFmtId="0" fontId="18" fillId="0" borderId="29" xfId="5" applyNumberFormat="1" applyFont="1" applyFill="1" applyBorder="1" applyAlignment="1">
      <alignment horizontal="center" vertical="center"/>
    </xf>
    <xf numFmtId="0" fontId="18" fillId="0" borderId="24" xfId="5" applyNumberFormat="1" applyFont="1" applyFill="1" applyBorder="1" applyAlignment="1">
      <alignment vertical="center" wrapText="1"/>
    </xf>
    <xf numFmtId="0" fontId="19" fillId="0" borderId="0" xfId="5" applyNumberFormat="1" applyFont="1" applyFill="1" applyBorder="1" applyAlignment="1">
      <alignment vertical="center" wrapText="1"/>
    </xf>
    <xf numFmtId="0" fontId="19" fillId="0" borderId="9" xfId="5" applyNumberFormat="1" applyFont="1" applyFill="1" applyBorder="1" applyAlignment="1">
      <alignment horizontal="center" vertical="center" textRotation="90"/>
    </xf>
    <xf numFmtId="0" fontId="19" fillId="0" borderId="10" xfId="5" applyNumberFormat="1" applyFont="1" applyFill="1" applyBorder="1" applyAlignment="1">
      <alignment horizontal="center" vertical="center" textRotation="90"/>
    </xf>
    <xf numFmtId="0" fontId="19" fillId="0" borderId="13" xfId="5" applyNumberFormat="1" applyFont="1" applyFill="1" applyBorder="1" applyAlignment="1">
      <alignment horizontal="center" vertical="center" textRotation="90"/>
    </xf>
    <xf numFmtId="0" fontId="19" fillId="0" borderId="11" xfId="5" applyNumberFormat="1" applyFont="1" applyFill="1" applyBorder="1" applyAlignment="1">
      <alignment horizontal="center" vertical="center" textRotation="90"/>
    </xf>
    <xf numFmtId="0" fontId="19" fillId="0" borderId="12" xfId="5" applyNumberFormat="1" applyFont="1" applyFill="1" applyBorder="1" applyAlignment="1">
      <alignment horizontal="center" vertical="center" textRotation="90"/>
    </xf>
    <xf numFmtId="0" fontId="19" fillId="0" borderId="0" xfId="5" applyNumberFormat="1" applyFont="1" applyFill="1" applyAlignment="1">
      <alignment vertical="center"/>
    </xf>
    <xf numFmtId="0" fontId="18" fillId="0" borderId="1" xfId="0" applyNumberFormat="1" applyFont="1" applyFill="1" applyBorder="1" applyAlignment="1">
      <alignment horizontal="left" vertical="center"/>
    </xf>
    <xf numFmtId="0" fontId="18" fillId="0" borderId="33" xfId="5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49" fontId="22" fillId="0" borderId="0" xfId="5" applyNumberFormat="1" applyFont="1" applyFill="1" applyAlignment="1">
      <alignment vertical="center" wrapText="1"/>
    </xf>
    <xf numFmtId="0" fontId="18" fillId="0" borderId="16" xfId="5" applyNumberFormat="1" applyFont="1" applyFill="1" applyBorder="1" applyAlignment="1">
      <alignment vertical="center" wrapText="1" shrinkToFit="1"/>
    </xf>
    <xf numFmtId="0" fontId="18" fillId="0" borderId="10" xfId="5" applyNumberFormat="1" applyFont="1" applyFill="1" applyBorder="1" applyAlignment="1">
      <alignment vertical="center" wrapText="1" shrinkToFit="1"/>
    </xf>
    <xf numFmtId="0" fontId="21" fillId="0" borderId="13" xfId="5" applyNumberFormat="1" applyFont="1" applyFill="1" applyBorder="1" applyAlignment="1">
      <alignment horizontal="left" vertical="center"/>
    </xf>
    <xf numFmtId="0" fontId="18" fillId="0" borderId="39" xfId="5" applyNumberFormat="1" applyFont="1" applyFill="1" applyBorder="1" applyAlignment="1">
      <alignment vertical="center" wrapText="1"/>
    </xf>
    <xf numFmtId="0" fontId="17" fillId="0" borderId="0" xfId="5" applyFont="1" applyFill="1" applyAlignment="1">
      <alignment vertical="center" wrapText="1"/>
    </xf>
    <xf numFmtId="0" fontId="17" fillId="0" borderId="0" xfId="5" applyFont="1" applyFill="1" applyAlignment="1">
      <alignment vertical="center"/>
    </xf>
    <xf numFmtId="0" fontId="22" fillId="0" borderId="0" xfId="5" applyNumberFormat="1" applyFont="1" applyFill="1" applyAlignment="1">
      <alignment horizontal="justify" vertical="center" wrapText="1"/>
    </xf>
    <xf numFmtId="0" fontId="17" fillId="0" borderId="0" xfId="5" applyNumberFormat="1" applyFill="1" applyAlignment="1">
      <alignment horizontal="justify" vertical="center" wrapText="1"/>
    </xf>
    <xf numFmtId="0" fontId="22" fillId="0" borderId="0" xfId="5" applyNumberFormat="1" applyFont="1" applyFill="1" applyAlignment="1">
      <alignment horizontal="justify" vertical="center"/>
    </xf>
    <xf numFmtId="0" fontId="17" fillId="0" borderId="0" xfId="5" applyNumberFormat="1" applyFill="1" applyAlignment="1">
      <alignment horizontal="justify" vertical="center"/>
    </xf>
    <xf numFmtId="0" fontId="22" fillId="0" borderId="0" xfId="0" applyFont="1" applyFill="1" applyAlignment="1">
      <alignment horizontal="justify"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0" xfId="0" applyFont="1" applyFill="1" applyAlignment="1">
      <alignment vertical="center"/>
    </xf>
    <xf numFmtId="0" fontId="18" fillId="0" borderId="26" xfId="5" applyNumberFormat="1" applyFont="1" applyFill="1" applyBorder="1" applyAlignment="1">
      <alignment vertical="center" wrapText="1"/>
    </xf>
    <xf numFmtId="0" fontId="17" fillId="0" borderId="10" xfId="5" applyFont="1" applyFill="1" applyBorder="1" applyAlignment="1">
      <alignment vertical="center" wrapText="1"/>
    </xf>
    <xf numFmtId="0" fontId="17" fillId="0" borderId="38" xfId="5" applyFont="1" applyFill="1" applyBorder="1" applyAlignment="1">
      <alignment vertical="center" wrapText="1"/>
    </xf>
    <xf numFmtId="0" fontId="18" fillId="0" borderId="1" xfId="5" applyNumberFormat="1" applyFont="1" applyFill="1" applyBorder="1" applyAlignment="1">
      <alignment horizontal="center" vertical="center" textRotation="90" wrapText="1"/>
    </xf>
    <xf numFmtId="0" fontId="17" fillId="0" borderId="1" xfId="5" applyFont="1" applyFill="1" applyBorder="1" applyAlignment="1">
      <alignment horizontal="center" vertical="center" textRotation="90" wrapText="1"/>
    </xf>
    <xf numFmtId="0" fontId="17" fillId="0" borderId="3" xfId="5" applyFont="1" applyFill="1" applyBorder="1" applyAlignment="1">
      <alignment horizontal="center" vertical="center" textRotation="90" wrapText="1"/>
    </xf>
    <xf numFmtId="0" fontId="18" fillId="0" borderId="42" xfId="5" applyNumberFormat="1" applyFont="1" applyFill="1" applyBorder="1" applyAlignment="1">
      <alignment horizontal="center" vertical="center"/>
    </xf>
    <xf numFmtId="0" fontId="18" fillId="0" borderId="33" xfId="5" applyNumberFormat="1" applyFont="1" applyFill="1" applyBorder="1" applyAlignment="1">
      <alignment horizontal="center" vertical="center"/>
    </xf>
    <xf numFmtId="0" fontId="30" fillId="0" borderId="43" xfId="5" applyFont="1" applyFill="1" applyBorder="1" applyAlignment="1">
      <alignment horizontal="center" vertical="center"/>
    </xf>
    <xf numFmtId="0" fontId="18" fillId="0" borderId="42" xfId="5" applyNumberFormat="1" applyFont="1" applyFill="1" applyBorder="1" applyAlignment="1">
      <alignment horizontal="center" vertical="center" shrinkToFit="1"/>
    </xf>
    <xf numFmtId="0" fontId="18" fillId="0" borderId="33" xfId="5" applyNumberFormat="1" applyFont="1" applyFill="1" applyBorder="1" applyAlignment="1">
      <alignment horizontal="center" vertical="center" shrinkToFit="1"/>
    </xf>
    <xf numFmtId="0" fontId="18" fillId="0" borderId="4" xfId="5" applyNumberFormat="1" applyFont="1" applyFill="1" applyBorder="1" applyAlignment="1">
      <alignment horizontal="center" vertical="center" shrinkToFit="1"/>
    </xf>
    <xf numFmtId="0" fontId="30" fillId="0" borderId="43" xfId="5" applyFont="1" applyFill="1" applyBorder="1" applyAlignment="1">
      <alignment horizontal="center" vertical="center" shrinkToFit="1"/>
    </xf>
    <xf numFmtId="0" fontId="18" fillId="0" borderId="26" xfId="5" applyNumberFormat="1" applyFont="1" applyFill="1" applyBorder="1" applyAlignment="1">
      <alignment horizontal="left" vertical="center"/>
    </xf>
    <xf numFmtId="0" fontId="18" fillId="0" borderId="10" xfId="5" applyNumberFormat="1" applyFont="1" applyFill="1" applyBorder="1" applyAlignment="1">
      <alignment horizontal="left" vertical="center"/>
    </xf>
    <xf numFmtId="0" fontId="18" fillId="0" borderId="38" xfId="5" applyNumberFormat="1" applyFont="1" applyFill="1" applyBorder="1" applyAlignment="1">
      <alignment horizontal="left" vertical="center"/>
    </xf>
    <xf numFmtId="0" fontId="18" fillId="0" borderId="37" xfId="5" applyNumberFormat="1" applyFont="1" applyFill="1" applyBorder="1" applyAlignment="1">
      <alignment vertical="center"/>
    </xf>
    <xf numFmtId="0" fontId="17" fillId="0" borderId="30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32" xfId="0" applyFont="1" applyFill="1" applyBorder="1" applyAlignment="1">
      <alignment vertical="center"/>
    </xf>
    <xf numFmtId="0" fontId="17" fillId="0" borderId="35" xfId="0" applyFont="1" applyFill="1" applyBorder="1" applyAlignment="1">
      <alignment vertical="center"/>
    </xf>
    <xf numFmtId="0" fontId="17" fillId="0" borderId="40" xfId="0" applyFont="1" applyFill="1" applyBorder="1" applyAlignment="1">
      <alignment vertical="center"/>
    </xf>
    <xf numFmtId="0" fontId="18" fillId="0" borderId="42" xfId="5" applyNumberFormat="1" applyFont="1" applyFill="1" applyBorder="1" applyAlignment="1">
      <alignment horizontal="center" vertical="center" wrapText="1"/>
    </xf>
    <xf numFmtId="0" fontId="18" fillId="0" borderId="33" xfId="5" applyNumberFormat="1" applyFont="1" applyFill="1" applyBorder="1" applyAlignment="1">
      <alignment horizontal="center" vertical="center" wrapText="1"/>
    </xf>
    <xf numFmtId="0" fontId="18" fillId="0" borderId="31" xfId="5" applyNumberFormat="1" applyFont="1" applyFill="1" applyBorder="1" applyAlignment="1">
      <alignment horizontal="center" vertical="center" textRotation="90"/>
    </xf>
    <xf numFmtId="0" fontId="30" fillId="0" borderId="9" xfId="5" applyFont="1" applyFill="1" applyBorder="1" applyAlignment="1">
      <alignment vertical="center"/>
    </xf>
    <xf numFmtId="0" fontId="30" fillId="0" borderId="41" xfId="5" applyFont="1" applyFill="1" applyBorder="1" applyAlignment="1">
      <alignment vertical="center"/>
    </xf>
    <xf numFmtId="0" fontId="30" fillId="0" borderId="5" xfId="5" applyFont="1" applyFill="1" applyBorder="1" applyAlignment="1">
      <alignment horizontal="center" vertical="center" shrinkToFi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2" fillId="0" borderId="0" xfId="5" applyNumberFormat="1" applyFont="1" applyFill="1" applyAlignment="1">
      <alignment horizontal="justify" vertical="center" wrapText="1"/>
    </xf>
    <xf numFmtId="0" fontId="17" fillId="0" borderId="0" xfId="5" applyNumberFormat="1" applyFill="1" applyAlignment="1">
      <alignment horizontal="justify" vertical="center" wrapText="1"/>
    </xf>
    <xf numFmtId="0" fontId="0" fillId="0" borderId="0" xfId="0" applyAlignment="1">
      <alignment vertical="center"/>
    </xf>
    <xf numFmtId="0" fontId="22" fillId="0" borderId="0" xfId="5" applyNumberFormat="1" applyFont="1" applyFill="1" applyAlignment="1">
      <alignment horizontal="justify" vertical="center"/>
    </xf>
    <xf numFmtId="0" fontId="17" fillId="0" borderId="0" xfId="5" applyNumberFormat="1" applyFill="1" applyAlignment="1">
      <alignment horizontal="justify" vertical="center"/>
    </xf>
    <xf numFmtId="0" fontId="0" fillId="0" borderId="0" xfId="0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73">
    <cellStyle name="Normál" xfId="0" builtinId="0"/>
    <cellStyle name="Normál 10" xfId="19" xr:uid="{00000000-0005-0000-0000-000001000000}"/>
    <cellStyle name="Normál 10 2" xfId="43" xr:uid="{00000000-0005-0000-0000-000002000000}"/>
    <cellStyle name="Normál 11" xfId="18" xr:uid="{00000000-0005-0000-0000-000003000000}"/>
    <cellStyle name="Normál 11 2" xfId="42" xr:uid="{00000000-0005-0000-0000-000004000000}"/>
    <cellStyle name="Normál 12" xfId="39" xr:uid="{00000000-0005-0000-0000-000005000000}"/>
    <cellStyle name="Normál 12 2" xfId="51" xr:uid="{00000000-0005-0000-0000-000006000000}"/>
    <cellStyle name="Normál 12 2 2" xfId="64" xr:uid="{00000000-0005-0000-0000-000007000000}"/>
    <cellStyle name="Normál 12 3" xfId="54" xr:uid="{00000000-0005-0000-0000-000008000000}"/>
    <cellStyle name="Normál 12 3 2" xfId="67" xr:uid="{00000000-0005-0000-0000-000009000000}"/>
    <cellStyle name="Normál 12 4" xfId="61" xr:uid="{00000000-0005-0000-0000-00000A000000}"/>
    <cellStyle name="Normál 13" xfId="40" xr:uid="{00000000-0005-0000-0000-00000B000000}"/>
    <cellStyle name="Normál 13 2" xfId="52" xr:uid="{00000000-0005-0000-0000-00000C000000}"/>
    <cellStyle name="Normál 13 2 2" xfId="56" xr:uid="{00000000-0005-0000-0000-00000D000000}"/>
    <cellStyle name="Normál 13 2 2 2" xfId="69" xr:uid="{00000000-0005-0000-0000-00000E000000}"/>
    <cellStyle name="Normál 13 2 3" xfId="65" xr:uid="{00000000-0005-0000-0000-00000F000000}"/>
    <cellStyle name="Normál 13 3" xfId="53" xr:uid="{00000000-0005-0000-0000-000010000000}"/>
    <cellStyle name="Normál 13 3 2" xfId="66" xr:uid="{00000000-0005-0000-0000-000011000000}"/>
    <cellStyle name="Normál 13 4" xfId="55" xr:uid="{00000000-0005-0000-0000-000012000000}"/>
    <cellStyle name="Normál 13 4 2" xfId="68" xr:uid="{00000000-0005-0000-0000-000013000000}"/>
    <cellStyle name="Normál 13 5" xfId="60" xr:uid="{00000000-0005-0000-0000-000014000000}"/>
    <cellStyle name="Normál 13 5 2" xfId="72" xr:uid="{00000000-0005-0000-0000-000015000000}"/>
    <cellStyle name="Normál 13 6" xfId="62" xr:uid="{00000000-0005-0000-0000-000016000000}"/>
    <cellStyle name="Normál 14" xfId="41" xr:uid="{00000000-0005-0000-0000-000017000000}"/>
    <cellStyle name="Normál 14 2" xfId="63" xr:uid="{00000000-0005-0000-0000-000018000000}"/>
    <cellStyle name="Normál 15" xfId="57" xr:uid="{00000000-0005-0000-0000-000019000000}"/>
    <cellStyle name="Normál 15 2" xfId="70" xr:uid="{00000000-0005-0000-0000-00001A000000}"/>
    <cellStyle name="Normál 16" xfId="58" xr:uid="{00000000-0005-0000-0000-00001B000000}"/>
    <cellStyle name="Normál 17" xfId="59" xr:uid="{00000000-0005-0000-0000-00001C000000}"/>
    <cellStyle name="Normál 17 2" xfId="71" xr:uid="{00000000-0005-0000-0000-00001D000000}"/>
    <cellStyle name="Normál 2" xfId="1" xr:uid="{00000000-0005-0000-0000-00001E000000}"/>
    <cellStyle name="Normál 2 2" xfId="2" xr:uid="{00000000-0005-0000-0000-00001F000000}"/>
    <cellStyle name="Normál 2 2 2" xfId="12" xr:uid="{00000000-0005-0000-0000-000020000000}"/>
    <cellStyle name="Normál 2 3" xfId="5" xr:uid="{00000000-0005-0000-0000-000021000000}"/>
    <cellStyle name="Normál 2 4" xfId="28" xr:uid="{00000000-0005-0000-0000-000022000000}"/>
    <cellStyle name="Normál 2 4 2" xfId="38" xr:uid="{00000000-0005-0000-0000-000023000000}"/>
    <cellStyle name="Normál 3" xfId="3" xr:uid="{00000000-0005-0000-0000-000024000000}"/>
    <cellStyle name="Normál 3 2" xfId="13" xr:uid="{00000000-0005-0000-0000-000025000000}"/>
    <cellStyle name="Normál 4" xfId="4" xr:uid="{00000000-0005-0000-0000-000026000000}"/>
    <cellStyle name="Normál 4 2" xfId="14" xr:uid="{00000000-0005-0000-0000-000027000000}"/>
    <cellStyle name="Normál 4 2 2" xfId="25" xr:uid="{00000000-0005-0000-0000-000028000000}"/>
    <cellStyle name="Normál 4 2 2 2" xfId="48" xr:uid="{00000000-0005-0000-0000-000029000000}"/>
    <cellStyle name="Normál 4 2 3" xfId="31" xr:uid="{00000000-0005-0000-0000-00002A000000}"/>
    <cellStyle name="Normál 4 3" xfId="20" xr:uid="{00000000-0005-0000-0000-00002B000000}"/>
    <cellStyle name="Normál 4 3 2" xfId="44" xr:uid="{00000000-0005-0000-0000-00002C000000}"/>
    <cellStyle name="Normál 4 4" xfId="30" xr:uid="{00000000-0005-0000-0000-00002D000000}"/>
    <cellStyle name="Normál 5" xfId="7" xr:uid="{00000000-0005-0000-0000-00002E000000}"/>
    <cellStyle name="Normál 5 2" xfId="15" xr:uid="{00000000-0005-0000-0000-00002F000000}"/>
    <cellStyle name="Normál 5 2 2" xfId="26" xr:uid="{00000000-0005-0000-0000-000030000000}"/>
    <cellStyle name="Normál 5 2 2 2" xfId="49" xr:uid="{00000000-0005-0000-0000-000031000000}"/>
    <cellStyle name="Normál 5 2 3" xfId="33" xr:uid="{00000000-0005-0000-0000-000032000000}"/>
    <cellStyle name="Normál 5 3" xfId="21" xr:uid="{00000000-0005-0000-0000-000033000000}"/>
    <cellStyle name="Normál 5 3 2" xfId="45" xr:uid="{00000000-0005-0000-0000-000034000000}"/>
    <cellStyle name="Normál 5 4" xfId="32" xr:uid="{00000000-0005-0000-0000-000035000000}"/>
    <cellStyle name="Normál 6" xfId="8" xr:uid="{00000000-0005-0000-0000-000036000000}"/>
    <cellStyle name="Normál 6 2" xfId="16" xr:uid="{00000000-0005-0000-0000-000037000000}"/>
    <cellStyle name="Normál 6 2 2" xfId="27" xr:uid="{00000000-0005-0000-0000-000038000000}"/>
    <cellStyle name="Normál 6 2 2 2" xfId="50" xr:uid="{00000000-0005-0000-0000-000039000000}"/>
    <cellStyle name="Normál 6 2 3" xfId="34" xr:uid="{00000000-0005-0000-0000-00003A000000}"/>
    <cellStyle name="Normál 6 3" xfId="22" xr:uid="{00000000-0005-0000-0000-00003B000000}"/>
    <cellStyle name="Normál 6 3 2" xfId="46" xr:uid="{00000000-0005-0000-0000-00003C000000}"/>
    <cellStyle name="Normál 6 4" xfId="29" xr:uid="{00000000-0005-0000-0000-00003D000000}"/>
    <cellStyle name="Normál 7" xfId="9" xr:uid="{00000000-0005-0000-0000-00003E000000}"/>
    <cellStyle name="Normál 7 2" xfId="23" xr:uid="{00000000-0005-0000-0000-00003F000000}"/>
    <cellStyle name="Normál 7 2 2" xfId="37" xr:uid="{00000000-0005-0000-0000-000040000000}"/>
    <cellStyle name="Normál 7 3" xfId="35" xr:uid="{00000000-0005-0000-0000-000041000000}"/>
    <cellStyle name="Normál 8" xfId="11" xr:uid="{00000000-0005-0000-0000-000042000000}"/>
    <cellStyle name="Normál 8 2" xfId="24" xr:uid="{00000000-0005-0000-0000-000043000000}"/>
    <cellStyle name="Normál 8 2 2" xfId="47" xr:uid="{00000000-0005-0000-0000-000044000000}"/>
    <cellStyle name="Normál 8 3" xfId="36" xr:uid="{00000000-0005-0000-0000-000045000000}"/>
    <cellStyle name="Normál 9" xfId="17" xr:uid="{00000000-0005-0000-0000-000046000000}"/>
    <cellStyle name="Normál_TANT200506 2 2 2" xfId="6" xr:uid="{00000000-0005-0000-0000-000047000000}"/>
    <cellStyle name="Normál_TANT200506 4 2" xfId="10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AJ76"/>
  <sheetViews>
    <sheetView showGridLines="0" tabSelected="1" topLeftCell="D1" zoomScale="150" zoomScaleNormal="150" zoomScaleSheetLayoutView="150" workbookViewId="0">
      <selection activeCell="V26" sqref="V26"/>
    </sheetView>
  </sheetViews>
  <sheetFormatPr defaultRowHeight="12.75" x14ac:dyDescent="0.2"/>
  <cols>
    <col min="1" max="1" width="10" style="110" customWidth="1"/>
    <col min="2" max="2" width="1.83203125" style="110" customWidth="1"/>
    <col min="3" max="3" width="35.33203125" style="109" customWidth="1"/>
    <col min="4" max="14" width="2.33203125" style="110" customWidth="1"/>
    <col min="15" max="19" width="2.33203125" style="109" customWidth="1"/>
    <col min="20" max="20" width="3.1640625" style="110" customWidth="1"/>
    <col min="21" max="21" width="26.6640625" style="109" customWidth="1"/>
    <col min="22" max="22" width="16.6640625" style="109" customWidth="1"/>
    <col min="23" max="23" width="19.5" style="109" customWidth="1"/>
    <col min="24" max="24" width="5.6640625" style="68" customWidth="1"/>
    <col min="25" max="16384" width="9.33203125" style="110"/>
  </cols>
  <sheetData>
    <row r="1" spans="1:24" s="72" customFormat="1" x14ac:dyDescent="0.2">
      <c r="A1" s="70" t="s">
        <v>119</v>
      </c>
      <c r="B1" s="70"/>
      <c r="C1" s="71"/>
      <c r="D1" s="81"/>
      <c r="E1" s="81"/>
      <c r="F1" s="60"/>
      <c r="G1" s="60"/>
      <c r="H1" s="60"/>
      <c r="I1" s="71"/>
      <c r="O1" s="71"/>
      <c r="P1" s="71"/>
      <c r="Q1" s="71"/>
      <c r="R1" s="71"/>
      <c r="S1" s="71"/>
      <c r="T1" s="81"/>
      <c r="U1" s="60"/>
      <c r="V1" s="60"/>
      <c r="W1" s="60"/>
      <c r="X1" s="59"/>
    </row>
    <row r="2" spans="1:24" x14ac:dyDescent="0.2">
      <c r="A2" s="56"/>
      <c r="B2" s="56"/>
      <c r="C2" s="57"/>
      <c r="D2" s="73"/>
      <c r="H2" s="74"/>
      <c r="I2" s="73"/>
      <c r="J2" s="73"/>
      <c r="K2" s="73"/>
      <c r="L2" s="73"/>
      <c r="M2" s="73"/>
      <c r="N2" s="73"/>
      <c r="O2" s="57"/>
      <c r="P2" s="57"/>
      <c r="Q2" s="57"/>
      <c r="R2" s="57"/>
      <c r="S2" s="57"/>
      <c r="T2" s="81"/>
      <c r="U2" s="60"/>
      <c r="V2" s="60"/>
      <c r="W2" s="60"/>
    </row>
    <row r="3" spans="1:24" x14ac:dyDescent="0.2">
      <c r="A3" s="56"/>
      <c r="B3" s="56"/>
      <c r="C3" s="57"/>
      <c r="D3" s="73"/>
      <c r="H3" s="74"/>
      <c r="I3" s="73"/>
      <c r="J3" s="73"/>
      <c r="K3" s="73"/>
      <c r="L3" s="73"/>
      <c r="M3" s="73"/>
      <c r="N3" s="73"/>
      <c r="O3" s="57"/>
      <c r="P3" s="57"/>
      <c r="Q3" s="57"/>
      <c r="R3" s="57"/>
      <c r="S3" s="57"/>
      <c r="T3" s="81"/>
      <c r="U3" s="60"/>
      <c r="V3" s="60"/>
      <c r="W3" s="60"/>
    </row>
    <row r="4" spans="1:24" s="81" customFormat="1" ht="23.1" customHeight="1" x14ac:dyDescent="0.2">
      <c r="A4" s="131" t="s">
        <v>3</v>
      </c>
      <c r="B4" s="134" t="s">
        <v>4</v>
      </c>
      <c r="C4" s="135"/>
      <c r="D4" s="140" t="s">
        <v>64</v>
      </c>
      <c r="E4" s="146"/>
      <c r="F4" s="146"/>
      <c r="G4" s="147"/>
      <c r="H4" s="141" t="s">
        <v>68</v>
      </c>
      <c r="I4" s="146"/>
      <c r="J4" s="146"/>
      <c r="K4" s="146"/>
      <c r="L4" s="140" t="s">
        <v>68</v>
      </c>
      <c r="M4" s="146"/>
      <c r="N4" s="146"/>
      <c r="O4" s="147"/>
      <c r="P4" s="141" t="s">
        <v>74</v>
      </c>
      <c r="Q4" s="146"/>
      <c r="R4" s="146"/>
      <c r="S4" s="146"/>
      <c r="T4" s="142" t="s">
        <v>39</v>
      </c>
      <c r="U4" s="118" t="s">
        <v>11</v>
      </c>
      <c r="V4" s="118" t="s">
        <v>6</v>
      </c>
      <c r="W4" s="118" t="s">
        <v>0</v>
      </c>
      <c r="X4" s="121" t="s">
        <v>69</v>
      </c>
    </row>
    <row r="5" spans="1:24" s="81" customFormat="1" ht="11.45" customHeight="1" x14ac:dyDescent="0.2">
      <c r="A5" s="132"/>
      <c r="B5" s="136"/>
      <c r="C5" s="137"/>
      <c r="D5" s="124" t="s">
        <v>18</v>
      </c>
      <c r="E5" s="125"/>
      <c r="F5" s="125"/>
      <c r="G5" s="125"/>
      <c r="H5" s="125"/>
      <c r="I5" s="125"/>
      <c r="J5" s="125"/>
      <c r="K5" s="126"/>
      <c r="L5" s="124" t="s">
        <v>19</v>
      </c>
      <c r="M5" s="125"/>
      <c r="N5" s="125"/>
      <c r="O5" s="125"/>
      <c r="P5" s="125"/>
      <c r="Q5" s="125"/>
      <c r="R5" s="125"/>
      <c r="S5" s="126"/>
      <c r="T5" s="143"/>
      <c r="U5" s="119"/>
      <c r="V5" s="119"/>
      <c r="W5" s="119"/>
      <c r="X5" s="122"/>
    </row>
    <row r="6" spans="1:24" s="81" customFormat="1" ht="11.45" customHeight="1" x14ac:dyDescent="0.2">
      <c r="A6" s="132"/>
      <c r="B6" s="136"/>
      <c r="C6" s="137"/>
      <c r="D6" s="127" t="s">
        <v>43</v>
      </c>
      <c r="E6" s="128"/>
      <c r="F6" s="128"/>
      <c r="G6" s="145"/>
      <c r="H6" s="129" t="s">
        <v>44</v>
      </c>
      <c r="I6" s="128"/>
      <c r="J6" s="128"/>
      <c r="K6" s="130"/>
      <c r="L6" s="127" t="s">
        <v>43</v>
      </c>
      <c r="M6" s="128"/>
      <c r="N6" s="128"/>
      <c r="O6" s="145"/>
      <c r="P6" s="129" t="s">
        <v>44</v>
      </c>
      <c r="Q6" s="128"/>
      <c r="R6" s="128"/>
      <c r="S6" s="130"/>
      <c r="T6" s="143"/>
      <c r="U6" s="119"/>
      <c r="V6" s="119"/>
      <c r="W6" s="119"/>
      <c r="X6" s="122"/>
    </row>
    <row r="7" spans="1:24" s="81" customFormat="1" ht="31.5" customHeight="1" x14ac:dyDescent="0.2">
      <c r="A7" s="133"/>
      <c r="B7" s="138"/>
      <c r="C7" s="139"/>
      <c r="D7" s="76" t="s">
        <v>1</v>
      </c>
      <c r="E7" s="75" t="s">
        <v>2</v>
      </c>
      <c r="F7" s="75" t="s">
        <v>9</v>
      </c>
      <c r="G7" s="75" t="s">
        <v>5</v>
      </c>
      <c r="H7" s="75" t="s">
        <v>1</v>
      </c>
      <c r="I7" s="75" t="s">
        <v>2</v>
      </c>
      <c r="J7" s="41" t="s">
        <v>9</v>
      </c>
      <c r="K7" s="42" t="s">
        <v>5</v>
      </c>
      <c r="L7" s="76" t="s">
        <v>1</v>
      </c>
      <c r="M7" s="75" t="s">
        <v>2</v>
      </c>
      <c r="N7" s="75" t="s">
        <v>9</v>
      </c>
      <c r="O7" s="75" t="s">
        <v>5</v>
      </c>
      <c r="P7" s="75" t="s">
        <v>1</v>
      </c>
      <c r="Q7" s="75" t="s">
        <v>2</v>
      </c>
      <c r="R7" s="41" t="s">
        <v>9</v>
      </c>
      <c r="S7" s="42" t="s">
        <v>5</v>
      </c>
      <c r="T7" s="144"/>
      <c r="U7" s="120"/>
      <c r="V7" s="120"/>
      <c r="W7" s="120"/>
      <c r="X7" s="123"/>
    </row>
    <row r="8" spans="1:24" s="81" customFormat="1" ht="13.5" customHeight="1" x14ac:dyDescent="0.2">
      <c r="A8" s="77"/>
      <c r="B8" s="47"/>
      <c r="C8" s="9"/>
      <c r="D8" s="1"/>
      <c r="E8" s="2"/>
      <c r="F8" s="2"/>
      <c r="G8" s="2"/>
      <c r="H8" s="2"/>
      <c r="I8" s="2"/>
      <c r="J8" s="3"/>
      <c r="K8" s="61"/>
      <c r="L8" s="4"/>
      <c r="M8" s="2"/>
      <c r="N8" s="2"/>
      <c r="O8" s="2"/>
      <c r="P8" s="2"/>
      <c r="Q8" s="2"/>
      <c r="R8" s="3"/>
      <c r="S8" s="61"/>
      <c r="T8" s="58"/>
      <c r="U8" s="105"/>
      <c r="V8" s="105"/>
      <c r="W8" s="105"/>
      <c r="X8" s="62"/>
    </row>
    <row r="9" spans="1:24" s="99" customFormat="1" ht="13.5" customHeight="1" x14ac:dyDescent="0.2">
      <c r="A9" s="107" t="s">
        <v>40</v>
      </c>
      <c r="B9" s="12"/>
      <c r="C9" s="93"/>
      <c r="D9" s="94"/>
      <c r="E9" s="95"/>
      <c r="F9" s="95"/>
      <c r="G9" s="95"/>
      <c r="H9" s="95"/>
      <c r="I9" s="95"/>
      <c r="J9" s="96"/>
      <c r="K9" s="97"/>
      <c r="L9" s="98"/>
      <c r="M9" s="95"/>
      <c r="N9" s="95"/>
      <c r="O9" s="95"/>
      <c r="P9" s="95"/>
      <c r="Q9" s="95"/>
      <c r="R9" s="96"/>
      <c r="S9" s="97"/>
      <c r="T9" s="58"/>
      <c r="U9" s="106"/>
      <c r="V9" s="106"/>
      <c r="W9" s="106"/>
      <c r="X9" s="69"/>
    </row>
    <row r="10" spans="1:24" s="99" customFormat="1" ht="13.5" customHeight="1" x14ac:dyDescent="0.2">
      <c r="A10" s="107"/>
      <c r="B10" s="12"/>
      <c r="C10" s="93"/>
      <c r="D10" s="94"/>
      <c r="E10" s="95"/>
      <c r="F10" s="95"/>
      <c r="G10" s="95"/>
      <c r="H10" s="95"/>
      <c r="I10" s="95"/>
      <c r="J10" s="96"/>
      <c r="K10" s="97"/>
      <c r="L10" s="98"/>
      <c r="M10" s="95"/>
      <c r="N10" s="95"/>
      <c r="O10" s="95"/>
      <c r="P10" s="95"/>
      <c r="Q10" s="95"/>
      <c r="R10" s="96"/>
      <c r="S10" s="97"/>
      <c r="T10" s="58"/>
      <c r="U10" s="106"/>
      <c r="V10" s="106"/>
      <c r="W10" s="106"/>
      <c r="X10" s="10"/>
    </row>
    <row r="11" spans="1:24" s="81" customFormat="1" ht="13.5" customHeight="1" x14ac:dyDescent="0.2">
      <c r="A11" s="100" t="s">
        <v>93</v>
      </c>
      <c r="B11" s="48" t="s">
        <v>32</v>
      </c>
      <c r="C11" s="5" t="s">
        <v>28</v>
      </c>
      <c r="D11" s="82">
        <v>9</v>
      </c>
      <c r="E11" s="83">
        <v>0</v>
      </c>
      <c r="F11" s="83" t="s">
        <v>16</v>
      </c>
      <c r="G11" s="101">
        <v>3</v>
      </c>
      <c r="H11" s="83"/>
      <c r="I11" s="83"/>
      <c r="J11" s="83"/>
      <c r="K11" s="79"/>
      <c r="L11" s="84"/>
      <c r="M11" s="83"/>
      <c r="N11" s="83"/>
      <c r="O11" s="83"/>
      <c r="P11" s="83"/>
      <c r="Q11" s="83"/>
      <c r="R11" s="85"/>
      <c r="S11" s="86"/>
      <c r="T11" s="84"/>
      <c r="U11" s="87" t="s">
        <v>118</v>
      </c>
      <c r="V11" s="87" t="s">
        <v>27</v>
      </c>
      <c r="W11" s="87"/>
      <c r="X11" s="83"/>
    </row>
    <row r="12" spans="1:24" s="81" customFormat="1" ht="13.5" customHeight="1" x14ac:dyDescent="0.2">
      <c r="A12" s="100" t="s">
        <v>94</v>
      </c>
      <c r="B12" s="48"/>
      <c r="C12" s="5" t="s">
        <v>87</v>
      </c>
      <c r="D12" s="82">
        <v>9</v>
      </c>
      <c r="E12" s="83">
        <v>0</v>
      </c>
      <c r="F12" s="83" t="s">
        <v>16</v>
      </c>
      <c r="G12" s="101">
        <v>3</v>
      </c>
      <c r="H12" s="83"/>
      <c r="I12" s="83"/>
      <c r="J12" s="83"/>
      <c r="K12" s="79"/>
      <c r="L12" s="84"/>
      <c r="M12" s="83"/>
      <c r="N12" s="83"/>
      <c r="O12" s="83"/>
      <c r="P12" s="83"/>
      <c r="Q12" s="83"/>
      <c r="R12" s="85"/>
      <c r="S12" s="86"/>
      <c r="T12" s="84"/>
      <c r="U12" s="87" t="s">
        <v>118</v>
      </c>
      <c r="V12" s="87" t="s">
        <v>60</v>
      </c>
      <c r="W12" s="87"/>
      <c r="X12" s="83" t="s">
        <v>30</v>
      </c>
    </row>
    <row r="13" spans="1:24" s="81" customFormat="1" ht="13.5" customHeight="1" x14ac:dyDescent="0.2">
      <c r="A13" s="100" t="s">
        <v>95</v>
      </c>
      <c r="B13" s="48"/>
      <c r="C13" s="5" t="s">
        <v>46</v>
      </c>
      <c r="D13" s="82">
        <v>9</v>
      </c>
      <c r="E13" s="83">
        <v>0</v>
      </c>
      <c r="F13" s="83" t="s">
        <v>16</v>
      </c>
      <c r="G13" s="101">
        <v>3</v>
      </c>
      <c r="H13" s="83"/>
      <c r="I13" s="83"/>
      <c r="J13" s="83"/>
      <c r="K13" s="79"/>
      <c r="L13" s="84"/>
      <c r="M13" s="83"/>
      <c r="N13" s="83"/>
      <c r="O13" s="83"/>
      <c r="P13" s="83"/>
      <c r="Q13" s="83"/>
      <c r="R13" s="85"/>
      <c r="S13" s="86"/>
      <c r="T13" s="84"/>
      <c r="U13" s="87" t="s">
        <v>118</v>
      </c>
      <c r="V13" s="87" t="s">
        <v>27</v>
      </c>
      <c r="W13" s="87"/>
      <c r="X13" s="83"/>
    </row>
    <row r="14" spans="1:24" s="81" customFormat="1" ht="13.5" customHeight="1" x14ac:dyDescent="0.2">
      <c r="A14" s="100" t="s">
        <v>96</v>
      </c>
      <c r="B14" s="48"/>
      <c r="C14" s="5" t="s">
        <v>84</v>
      </c>
      <c r="D14" s="82">
        <v>0</v>
      </c>
      <c r="E14" s="83">
        <v>10</v>
      </c>
      <c r="F14" s="83" t="s">
        <v>17</v>
      </c>
      <c r="G14" s="101">
        <v>3</v>
      </c>
      <c r="H14" s="83"/>
      <c r="I14" s="83"/>
      <c r="J14" s="83"/>
      <c r="K14" s="79"/>
      <c r="L14" s="84"/>
      <c r="M14" s="83"/>
      <c r="N14" s="83"/>
      <c r="O14" s="83"/>
      <c r="P14" s="83"/>
      <c r="Q14" s="83"/>
      <c r="R14" s="85"/>
      <c r="S14" s="86"/>
      <c r="T14" s="84"/>
      <c r="U14" s="87" t="s">
        <v>118</v>
      </c>
      <c r="V14" s="87" t="s">
        <v>60</v>
      </c>
      <c r="W14" s="87"/>
      <c r="X14" s="83" t="s">
        <v>30</v>
      </c>
    </row>
    <row r="15" spans="1:24" s="81" customFormat="1" ht="13.5" customHeight="1" x14ac:dyDescent="0.2">
      <c r="A15" s="100" t="s">
        <v>97</v>
      </c>
      <c r="B15" s="48"/>
      <c r="C15" s="5" t="s">
        <v>55</v>
      </c>
      <c r="D15" s="82">
        <v>9</v>
      </c>
      <c r="E15" s="83">
        <v>0</v>
      </c>
      <c r="F15" s="83" t="s">
        <v>16</v>
      </c>
      <c r="G15" s="101">
        <v>3</v>
      </c>
      <c r="H15" s="83"/>
      <c r="I15" s="83"/>
      <c r="J15" s="83"/>
      <c r="K15" s="79"/>
      <c r="L15" s="84"/>
      <c r="M15" s="83"/>
      <c r="N15" s="83"/>
      <c r="O15" s="83"/>
      <c r="P15" s="83"/>
      <c r="Q15" s="83"/>
      <c r="R15" s="85"/>
      <c r="S15" s="86"/>
      <c r="T15" s="84"/>
      <c r="U15" s="87" t="s">
        <v>118</v>
      </c>
      <c r="V15" s="87" t="s">
        <v>60</v>
      </c>
      <c r="W15" s="87"/>
      <c r="X15" s="83"/>
    </row>
    <row r="16" spans="1:24" s="81" customFormat="1" ht="13.5" customHeight="1" x14ac:dyDescent="0.2">
      <c r="A16" s="100" t="s">
        <v>98</v>
      </c>
      <c r="B16" s="48" t="s">
        <v>32</v>
      </c>
      <c r="C16" s="5" t="s">
        <v>79</v>
      </c>
      <c r="D16" s="82">
        <v>9</v>
      </c>
      <c r="E16" s="83">
        <v>0</v>
      </c>
      <c r="F16" s="83" t="s">
        <v>16</v>
      </c>
      <c r="G16" s="101">
        <v>3</v>
      </c>
      <c r="H16" s="83"/>
      <c r="I16" s="83"/>
      <c r="J16" s="83"/>
      <c r="K16" s="79"/>
      <c r="L16" s="84"/>
      <c r="M16" s="83"/>
      <c r="N16" s="83"/>
      <c r="O16" s="83"/>
      <c r="P16" s="83"/>
      <c r="Q16" s="83"/>
      <c r="R16" s="85"/>
      <c r="S16" s="86"/>
      <c r="T16" s="84"/>
      <c r="U16" s="87" t="s">
        <v>118</v>
      </c>
      <c r="V16" s="87" t="s">
        <v>66</v>
      </c>
      <c r="W16" s="87"/>
      <c r="X16" s="83"/>
    </row>
    <row r="17" spans="1:24" s="81" customFormat="1" ht="13.5" customHeight="1" x14ac:dyDescent="0.2">
      <c r="A17" s="100" t="s">
        <v>99</v>
      </c>
      <c r="B17" s="48"/>
      <c r="C17" s="5" t="s">
        <v>78</v>
      </c>
      <c r="D17" s="82">
        <v>9</v>
      </c>
      <c r="E17" s="83">
        <v>0</v>
      </c>
      <c r="F17" s="83" t="s">
        <v>16</v>
      </c>
      <c r="G17" s="101">
        <v>3</v>
      </c>
      <c r="H17" s="83"/>
      <c r="I17" s="83"/>
      <c r="J17" s="83"/>
      <c r="K17" s="79"/>
      <c r="L17" s="84"/>
      <c r="M17" s="83"/>
      <c r="N17" s="83"/>
      <c r="O17" s="83"/>
      <c r="P17" s="83"/>
      <c r="Q17" s="83"/>
      <c r="R17" s="85"/>
      <c r="S17" s="86"/>
      <c r="T17" s="84"/>
      <c r="U17" s="87" t="s">
        <v>118</v>
      </c>
      <c r="V17" s="87" t="s">
        <v>47</v>
      </c>
      <c r="W17" s="87"/>
      <c r="X17" s="83" t="s">
        <v>30</v>
      </c>
    </row>
    <row r="18" spans="1:24" s="81" customFormat="1" ht="13.5" customHeight="1" x14ac:dyDescent="0.2">
      <c r="A18" s="100" t="s">
        <v>100</v>
      </c>
      <c r="B18" s="48"/>
      <c r="C18" s="5" t="s">
        <v>48</v>
      </c>
      <c r="D18" s="82">
        <v>9</v>
      </c>
      <c r="E18" s="83">
        <v>10</v>
      </c>
      <c r="F18" s="83" t="s">
        <v>16</v>
      </c>
      <c r="G18" s="101">
        <v>6</v>
      </c>
      <c r="H18" s="83"/>
      <c r="I18" s="83"/>
      <c r="J18" s="83"/>
      <c r="K18" s="79"/>
      <c r="L18" s="84"/>
      <c r="M18" s="83"/>
      <c r="N18" s="83"/>
      <c r="O18" s="83"/>
      <c r="P18" s="83"/>
      <c r="Q18" s="83"/>
      <c r="R18" s="85"/>
      <c r="S18" s="86"/>
      <c r="T18" s="84"/>
      <c r="U18" s="87" t="s">
        <v>118</v>
      </c>
      <c r="V18" s="87" t="s">
        <v>66</v>
      </c>
      <c r="W18" s="87"/>
      <c r="X18" s="83" t="s">
        <v>30</v>
      </c>
    </row>
    <row r="19" spans="1:24" s="81" customFormat="1" ht="13.5" customHeight="1" x14ac:dyDescent="0.2">
      <c r="A19" s="100" t="s">
        <v>101</v>
      </c>
      <c r="B19" s="48"/>
      <c r="C19" s="5" t="s">
        <v>80</v>
      </c>
      <c r="D19" s="82">
        <v>9</v>
      </c>
      <c r="E19" s="83">
        <v>10</v>
      </c>
      <c r="F19" s="83" t="s">
        <v>16</v>
      </c>
      <c r="G19" s="101">
        <v>6</v>
      </c>
      <c r="H19" s="83"/>
      <c r="I19" s="83"/>
      <c r="J19" s="83"/>
      <c r="K19" s="79"/>
      <c r="L19" s="84"/>
      <c r="M19" s="83"/>
      <c r="N19" s="83"/>
      <c r="O19" s="83"/>
      <c r="P19" s="83"/>
      <c r="Q19" s="83"/>
      <c r="R19" s="85"/>
      <c r="S19" s="86"/>
      <c r="T19" s="84"/>
      <c r="U19" s="87" t="s">
        <v>118</v>
      </c>
      <c r="V19" s="87" t="s">
        <v>67</v>
      </c>
      <c r="W19" s="87"/>
      <c r="X19" s="83" t="s">
        <v>30</v>
      </c>
    </row>
    <row r="20" spans="1:24" s="81" customFormat="1" ht="13.5" customHeight="1" x14ac:dyDescent="0.2">
      <c r="A20" s="100" t="s">
        <v>88</v>
      </c>
      <c r="B20" s="48"/>
      <c r="C20" s="5" t="s">
        <v>82</v>
      </c>
      <c r="D20" s="82"/>
      <c r="E20" s="83"/>
      <c r="F20" s="83"/>
      <c r="G20" s="101"/>
      <c r="H20" s="83">
        <v>10</v>
      </c>
      <c r="I20" s="83">
        <v>0</v>
      </c>
      <c r="J20" s="83" t="s">
        <v>16</v>
      </c>
      <c r="K20" s="79">
        <v>3</v>
      </c>
      <c r="L20" s="84"/>
      <c r="M20" s="83"/>
      <c r="N20" s="83"/>
      <c r="O20" s="83"/>
      <c r="P20" s="83"/>
      <c r="Q20" s="83"/>
      <c r="R20" s="85"/>
      <c r="S20" s="86"/>
      <c r="T20" s="84"/>
      <c r="U20" s="87" t="s">
        <v>118</v>
      </c>
      <c r="V20" s="87" t="s">
        <v>66</v>
      </c>
      <c r="W20" s="87"/>
      <c r="X20" s="83"/>
    </row>
    <row r="21" spans="1:24" s="81" customFormat="1" ht="13.5" customHeight="1" x14ac:dyDescent="0.2">
      <c r="A21" s="100" t="s">
        <v>89</v>
      </c>
      <c r="B21" s="48"/>
      <c r="C21" s="5" t="s">
        <v>58</v>
      </c>
      <c r="D21" s="82"/>
      <c r="E21" s="83"/>
      <c r="F21" s="83"/>
      <c r="G21" s="101"/>
      <c r="H21" s="83">
        <v>10</v>
      </c>
      <c r="I21" s="83">
        <v>12</v>
      </c>
      <c r="J21" s="83" t="s">
        <v>16</v>
      </c>
      <c r="K21" s="79">
        <v>6</v>
      </c>
      <c r="L21" s="84"/>
      <c r="M21" s="83"/>
      <c r="N21" s="83"/>
      <c r="O21" s="83"/>
      <c r="P21" s="83"/>
      <c r="Q21" s="83"/>
      <c r="R21" s="85"/>
      <c r="S21" s="86"/>
      <c r="T21" s="84"/>
      <c r="U21" s="87" t="s">
        <v>118</v>
      </c>
      <c r="V21" s="87" t="s">
        <v>59</v>
      </c>
      <c r="W21" s="87"/>
      <c r="X21" s="83" t="s">
        <v>30</v>
      </c>
    </row>
    <row r="22" spans="1:24" s="81" customFormat="1" ht="13.5" customHeight="1" x14ac:dyDescent="0.2">
      <c r="A22" s="100" t="s">
        <v>90</v>
      </c>
      <c r="B22" s="48"/>
      <c r="C22" s="5" t="s">
        <v>49</v>
      </c>
      <c r="D22" s="82"/>
      <c r="E22" s="83"/>
      <c r="F22" s="83"/>
      <c r="G22" s="101"/>
      <c r="H22" s="83">
        <v>10</v>
      </c>
      <c r="I22" s="83">
        <v>12</v>
      </c>
      <c r="J22" s="83" t="s">
        <v>16</v>
      </c>
      <c r="K22" s="79">
        <v>6</v>
      </c>
      <c r="L22" s="84"/>
      <c r="M22" s="83"/>
      <c r="N22" s="83"/>
      <c r="O22" s="83"/>
      <c r="P22" s="83"/>
      <c r="Q22" s="83"/>
      <c r="R22" s="85"/>
      <c r="S22" s="86"/>
      <c r="T22" s="84"/>
      <c r="U22" s="87" t="s">
        <v>118</v>
      </c>
      <c r="V22" s="87" t="s">
        <v>60</v>
      </c>
      <c r="W22" s="87"/>
      <c r="X22" s="83" t="s">
        <v>30</v>
      </c>
    </row>
    <row r="23" spans="1:24" s="81" customFormat="1" ht="13.5" customHeight="1" x14ac:dyDescent="0.2">
      <c r="A23" s="100" t="s">
        <v>91</v>
      </c>
      <c r="B23" s="48"/>
      <c r="C23" s="5" t="s">
        <v>45</v>
      </c>
      <c r="D23" s="82"/>
      <c r="E23" s="83"/>
      <c r="F23" s="83"/>
      <c r="G23" s="101"/>
      <c r="H23" s="83">
        <v>0</v>
      </c>
      <c r="I23" s="83">
        <v>24</v>
      </c>
      <c r="J23" s="83" t="s">
        <v>17</v>
      </c>
      <c r="K23" s="79">
        <v>6</v>
      </c>
      <c r="L23" s="84"/>
      <c r="M23" s="83"/>
      <c r="N23" s="83"/>
      <c r="O23" s="83"/>
      <c r="P23" s="83"/>
      <c r="Q23" s="83"/>
      <c r="R23" s="85"/>
      <c r="S23" s="86"/>
      <c r="T23" s="84"/>
      <c r="U23" s="87" t="s">
        <v>118</v>
      </c>
      <c r="V23" s="87" t="s">
        <v>73</v>
      </c>
      <c r="W23" s="87"/>
      <c r="X23" s="83" t="s">
        <v>30</v>
      </c>
    </row>
    <row r="24" spans="1:24" s="81" customFormat="1" ht="13.5" customHeight="1" x14ac:dyDescent="0.2">
      <c r="A24" s="100" t="s">
        <v>115</v>
      </c>
      <c r="B24" s="48"/>
      <c r="C24" s="5" t="s">
        <v>50</v>
      </c>
      <c r="D24" s="82"/>
      <c r="E24" s="83"/>
      <c r="F24" s="83"/>
      <c r="G24" s="101"/>
      <c r="H24" s="83">
        <v>10</v>
      </c>
      <c r="I24" s="83">
        <v>0</v>
      </c>
      <c r="J24" s="83" t="s">
        <v>16</v>
      </c>
      <c r="K24" s="79">
        <v>3</v>
      </c>
      <c r="L24" s="84"/>
      <c r="M24" s="83"/>
      <c r="N24" s="83"/>
      <c r="O24" s="83"/>
      <c r="P24" s="83"/>
      <c r="Q24" s="83"/>
      <c r="R24" s="85"/>
      <c r="S24" s="86"/>
      <c r="T24" s="84"/>
      <c r="U24" s="87" t="s">
        <v>120</v>
      </c>
      <c r="V24" s="87" t="s">
        <v>65</v>
      </c>
      <c r="W24" s="87"/>
      <c r="X24" s="83"/>
    </row>
    <row r="25" spans="1:24" s="81" customFormat="1" ht="13.5" customHeight="1" x14ac:dyDescent="0.2">
      <c r="A25" s="100" t="s">
        <v>92</v>
      </c>
      <c r="B25" s="48"/>
      <c r="C25" s="5" t="s">
        <v>62</v>
      </c>
      <c r="D25" s="82"/>
      <c r="E25" s="83"/>
      <c r="F25" s="83"/>
      <c r="G25" s="101"/>
      <c r="H25" s="83">
        <v>10</v>
      </c>
      <c r="I25" s="83">
        <v>12</v>
      </c>
      <c r="J25" s="83" t="s">
        <v>16</v>
      </c>
      <c r="K25" s="79">
        <v>6</v>
      </c>
      <c r="L25" s="84"/>
      <c r="M25" s="83"/>
      <c r="N25" s="83"/>
      <c r="O25" s="83"/>
      <c r="P25" s="83"/>
      <c r="Q25" s="83"/>
      <c r="R25" s="85"/>
      <c r="S25" s="86"/>
      <c r="T25" s="84"/>
      <c r="U25" s="87" t="s">
        <v>118</v>
      </c>
      <c r="V25" s="87" t="s">
        <v>116</v>
      </c>
      <c r="W25" s="87"/>
      <c r="X25" s="83" t="s">
        <v>30</v>
      </c>
    </row>
    <row r="26" spans="1:24" s="81" customFormat="1" ht="13.5" customHeight="1" x14ac:dyDescent="0.2">
      <c r="A26" s="100" t="s">
        <v>108</v>
      </c>
      <c r="B26" s="48"/>
      <c r="C26" s="5" t="s">
        <v>86</v>
      </c>
      <c r="D26" s="82"/>
      <c r="E26" s="83"/>
      <c r="F26" s="83"/>
      <c r="G26" s="101"/>
      <c r="H26" s="83"/>
      <c r="I26" s="83"/>
      <c r="J26" s="83"/>
      <c r="K26" s="79"/>
      <c r="L26" s="84">
        <v>0</v>
      </c>
      <c r="M26" s="83">
        <v>12</v>
      </c>
      <c r="N26" s="83" t="s">
        <v>17</v>
      </c>
      <c r="O26" s="83">
        <v>3</v>
      </c>
      <c r="P26" s="83"/>
      <c r="Q26" s="83"/>
      <c r="R26" s="85"/>
      <c r="S26" s="86"/>
      <c r="T26" s="84"/>
      <c r="U26" s="87" t="s">
        <v>118</v>
      </c>
      <c r="V26" s="87" t="s">
        <v>75</v>
      </c>
      <c r="W26" s="87"/>
      <c r="X26" s="83"/>
    </row>
    <row r="27" spans="1:24" s="81" customFormat="1" ht="13.5" customHeight="1" x14ac:dyDescent="0.2">
      <c r="A27" s="100" t="s">
        <v>109</v>
      </c>
      <c r="B27" s="48"/>
      <c r="C27" s="5" t="s">
        <v>61</v>
      </c>
      <c r="D27" s="82"/>
      <c r="E27" s="83"/>
      <c r="F27" s="83"/>
      <c r="G27" s="101"/>
      <c r="H27" s="83"/>
      <c r="I27" s="83"/>
      <c r="J27" s="83"/>
      <c r="K27" s="79"/>
      <c r="L27" s="84">
        <v>10</v>
      </c>
      <c r="M27" s="83">
        <v>0</v>
      </c>
      <c r="N27" s="83" t="s">
        <v>16</v>
      </c>
      <c r="O27" s="83">
        <v>3</v>
      </c>
      <c r="P27" s="83"/>
      <c r="Q27" s="83"/>
      <c r="R27" s="85"/>
      <c r="S27" s="86"/>
      <c r="T27" s="84"/>
      <c r="U27" s="87" t="s">
        <v>118</v>
      </c>
      <c r="V27" s="87" t="s">
        <v>7</v>
      </c>
      <c r="W27" s="87"/>
      <c r="X27" s="83"/>
    </row>
    <row r="28" spans="1:24" s="81" customFormat="1" ht="13.5" customHeight="1" x14ac:dyDescent="0.2">
      <c r="A28" s="100" t="s">
        <v>110</v>
      </c>
      <c r="B28" s="48"/>
      <c r="C28" s="5" t="s">
        <v>52</v>
      </c>
      <c r="D28" s="82"/>
      <c r="E28" s="83"/>
      <c r="F28" s="83"/>
      <c r="G28" s="101"/>
      <c r="H28" s="83"/>
      <c r="I28" s="83"/>
      <c r="J28" s="83"/>
      <c r="K28" s="79"/>
      <c r="L28" s="84">
        <v>10</v>
      </c>
      <c r="M28" s="83">
        <v>0</v>
      </c>
      <c r="N28" s="83" t="s">
        <v>16</v>
      </c>
      <c r="O28" s="83">
        <v>3</v>
      </c>
      <c r="P28" s="83"/>
      <c r="Q28" s="83"/>
      <c r="R28" s="85"/>
      <c r="S28" s="86"/>
      <c r="T28" s="84"/>
      <c r="U28" s="87" t="s">
        <v>118</v>
      </c>
      <c r="V28" s="87" t="s">
        <v>59</v>
      </c>
      <c r="W28" s="87"/>
      <c r="X28" s="83" t="s">
        <v>30</v>
      </c>
    </row>
    <row r="29" spans="1:24" s="81" customFormat="1" ht="13.5" customHeight="1" x14ac:dyDescent="0.2">
      <c r="A29" s="100" t="s">
        <v>111</v>
      </c>
      <c r="B29" s="48"/>
      <c r="C29" s="5" t="s">
        <v>81</v>
      </c>
      <c r="D29" s="82"/>
      <c r="E29" s="83"/>
      <c r="F29" s="83"/>
      <c r="G29" s="101"/>
      <c r="H29" s="83"/>
      <c r="I29" s="83"/>
      <c r="J29" s="83"/>
      <c r="K29" s="79"/>
      <c r="L29" s="84">
        <v>10</v>
      </c>
      <c r="M29" s="83">
        <v>0</v>
      </c>
      <c r="N29" s="83" t="s">
        <v>16</v>
      </c>
      <c r="O29" s="83">
        <v>3</v>
      </c>
      <c r="P29" s="83"/>
      <c r="Q29" s="83"/>
      <c r="R29" s="85"/>
      <c r="S29" s="86"/>
      <c r="T29" s="84"/>
      <c r="U29" s="87" t="s">
        <v>118</v>
      </c>
      <c r="V29" s="87" t="s">
        <v>117</v>
      </c>
      <c r="W29" s="87"/>
      <c r="X29" s="83"/>
    </row>
    <row r="30" spans="1:24" s="81" customFormat="1" ht="13.5" customHeight="1" x14ac:dyDescent="0.2">
      <c r="A30" s="100" t="s">
        <v>112</v>
      </c>
      <c r="B30" s="48" t="s">
        <v>76</v>
      </c>
      <c r="C30" s="5" t="s">
        <v>83</v>
      </c>
      <c r="D30" s="82"/>
      <c r="E30" s="83"/>
      <c r="F30" s="83"/>
      <c r="G30" s="101"/>
      <c r="H30" s="83"/>
      <c r="I30" s="83"/>
      <c r="J30" s="83"/>
      <c r="K30" s="79"/>
      <c r="L30" s="84">
        <v>10</v>
      </c>
      <c r="M30" s="83">
        <v>0</v>
      </c>
      <c r="N30" s="83" t="s">
        <v>16</v>
      </c>
      <c r="O30" s="83">
        <v>3</v>
      </c>
      <c r="P30" s="83"/>
      <c r="Q30" s="83"/>
      <c r="R30" s="85"/>
      <c r="S30" s="86"/>
      <c r="T30" s="84"/>
      <c r="U30" s="87" t="s">
        <v>118</v>
      </c>
      <c r="V30" s="87" t="s">
        <v>60</v>
      </c>
      <c r="W30" s="87"/>
      <c r="X30" s="83"/>
    </row>
    <row r="31" spans="1:24" s="81" customFormat="1" ht="13.5" customHeight="1" x14ac:dyDescent="0.2">
      <c r="A31" s="100" t="s">
        <v>106</v>
      </c>
      <c r="B31" s="48"/>
      <c r="C31" s="5" t="s">
        <v>10</v>
      </c>
      <c r="D31" s="82"/>
      <c r="E31" s="83"/>
      <c r="F31" s="83"/>
      <c r="G31" s="101"/>
      <c r="H31" s="83"/>
      <c r="I31" s="83"/>
      <c r="J31" s="83"/>
      <c r="K31" s="79"/>
      <c r="L31" s="84">
        <v>0</v>
      </c>
      <c r="M31" s="83">
        <v>24</v>
      </c>
      <c r="N31" s="83" t="s">
        <v>17</v>
      </c>
      <c r="O31" s="83">
        <v>6</v>
      </c>
      <c r="P31" s="83"/>
      <c r="Q31" s="83"/>
      <c r="R31" s="85"/>
      <c r="S31" s="86"/>
      <c r="T31" s="84"/>
      <c r="U31" s="87" t="s">
        <v>118</v>
      </c>
      <c r="V31" s="87" t="s">
        <v>54</v>
      </c>
      <c r="W31" s="87"/>
      <c r="X31" s="83"/>
    </row>
    <row r="32" spans="1:24" s="81" customFormat="1" ht="13.5" customHeight="1" x14ac:dyDescent="0.2">
      <c r="A32" s="100" t="s">
        <v>114</v>
      </c>
      <c r="B32" s="48" t="s">
        <v>76</v>
      </c>
      <c r="C32" s="5" t="s">
        <v>53</v>
      </c>
      <c r="D32" s="82"/>
      <c r="E32" s="83"/>
      <c r="F32" s="83"/>
      <c r="G32" s="101"/>
      <c r="H32" s="83"/>
      <c r="I32" s="83"/>
      <c r="J32" s="83"/>
      <c r="K32" s="79"/>
      <c r="L32" s="84">
        <v>10</v>
      </c>
      <c r="M32" s="83">
        <v>0</v>
      </c>
      <c r="N32" s="83" t="s">
        <v>16</v>
      </c>
      <c r="O32" s="83">
        <v>3</v>
      </c>
      <c r="P32" s="83"/>
      <c r="Q32" s="83"/>
      <c r="R32" s="85"/>
      <c r="S32" s="86"/>
      <c r="T32" s="84"/>
      <c r="U32" s="87" t="s">
        <v>118</v>
      </c>
      <c r="V32" s="87" t="s">
        <v>66</v>
      </c>
      <c r="W32" s="87"/>
      <c r="X32" s="83"/>
    </row>
    <row r="33" spans="1:36" s="81" customFormat="1" ht="13.5" customHeight="1" x14ac:dyDescent="0.2">
      <c r="A33" s="100" t="s">
        <v>102</v>
      </c>
      <c r="B33" s="48" t="s">
        <v>76</v>
      </c>
      <c r="C33" s="5" t="s">
        <v>63</v>
      </c>
      <c r="D33" s="82"/>
      <c r="E33" s="83"/>
      <c r="F33" s="83"/>
      <c r="G33" s="101"/>
      <c r="H33" s="83"/>
      <c r="I33" s="83"/>
      <c r="J33" s="83"/>
      <c r="K33" s="79"/>
      <c r="L33" s="84"/>
      <c r="M33" s="83"/>
      <c r="N33" s="83"/>
      <c r="O33" s="83"/>
      <c r="P33" s="83">
        <v>10</v>
      </c>
      <c r="Q33" s="83">
        <v>0</v>
      </c>
      <c r="R33" s="85" t="s">
        <v>16</v>
      </c>
      <c r="S33" s="86">
        <v>3</v>
      </c>
      <c r="T33" s="84"/>
      <c r="U33" s="87" t="s">
        <v>118</v>
      </c>
      <c r="V33" s="87" t="s">
        <v>116</v>
      </c>
      <c r="W33" s="87"/>
      <c r="X33" s="83"/>
    </row>
    <row r="34" spans="1:36" s="81" customFormat="1" ht="13.5" customHeight="1" x14ac:dyDescent="0.2">
      <c r="A34" s="100" t="s">
        <v>103</v>
      </c>
      <c r="B34" s="48"/>
      <c r="C34" s="5" t="s">
        <v>51</v>
      </c>
      <c r="D34" s="82"/>
      <c r="E34" s="83"/>
      <c r="F34" s="83"/>
      <c r="G34" s="101"/>
      <c r="H34" s="83"/>
      <c r="I34" s="83"/>
      <c r="J34" s="83"/>
      <c r="K34" s="79"/>
      <c r="L34" s="84"/>
      <c r="M34" s="83"/>
      <c r="N34" s="83"/>
      <c r="O34" s="83"/>
      <c r="P34" s="83">
        <v>10</v>
      </c>
      <c r="Q34" s="83">
        <v>12</v>
      </c>
      <c r="R34" s="85" t="s">
        <v>16</v>
      </c>
      <c r="S34" s="86">
        <v>6</v>
      </c>
      <c r="T34" s="84"/>
      <c r="U34" s="87" t="s">
        <v>118</v>
      </c>
      <c r="V34" s="87" t="s">
        <v>54</v>
      </c>
      <c r="W34" s="87"/>
      <c r="X34" s="83"/>
    </row>
    <row r="35" spans="1:36" s="81" customFormat="1" ht="13.5" customHeight="1" x14ac:dyDescent="0.2">
      <c r="A35" s="100" t="s">
        <v>104</v>
      </c>
      <c r="B35" s="48" t="s">
        <v>76</v>
      </c>
      <c r="C35" s="5" t="s">
        <v>57</v>
      </c>
      <c r="D35" s="82"/>
      <c r="E35" s="83"/>
      <c r="F35" s="83"/>
      <c r="G35" s="101"/>
      <c r="H35" s="83"/>
      <c r="I35" s="83"/>
      <c r="J35" s="83"/>
      <c r="K35" s="79"/>
      <c r="L35" s="84"/>
      <c r="M35" s="83"/>
      <c r="N35" s="83"/>
      <c r="O35" s="83"/>
      <c r="P35" s="83">
        <v>10</v>
      </c>
      <c r="Q35" s="83">
        <v>0</v>
      </c>
      <c r="R35" s="85" t="s">
        <v>16</v>
      </c>
      <c r="S35" s="86">
        <v>3</v>
      </c>
      <c r="T35" s="84"/>
      <c r="U35" s="87" t="s">
        <v>118</v>
      </c>
      <c r="V35" s="87" t="s">
        <v>54</v>
      </c>
      <c r="W35" s="87"/>
      <c r="X35" s="83"/>
    </row>
    <row r="36" spans="1:36" s="81" customFormat="1" ht="13.5" customHeight="1" x14ac:dyDescent="0.2">
      <c r="A36" s="100" t="s">
        <v>105</v>
      </c>
      <c r="B36" s="48"/>
      <c r="C36" s="5" t="s">
        <v>85</v>
      </c>
      <c r="D36" s="82"/>
      <c r="E36" s="83"/>
      <c r="F36" s="83"/>
      <c r="G36" s="101"/>
      <c r="H36" s="83"/>
      <c r="I36" s="83"/>
      <c r="J36" s="83"/>
      <c r="K36" s="79"/>
      <c r="L36" s="84"/>
      <c r="M36" s="83"/>
      <c r="N36" s="83"/>
      <c r="O36" s="83"/>
      <c r="P36" s="83">
        <v>10</v>
      </c>
      <c r="Q36" s="83">
        <v>12</v>
      </c>
      <c r="R36" s="85" t="s">
        <v>16</v>
      </c>
      <c r="S36" s="86">
        <v>6</v>
      </c>
      <c r="T36" s="84"/>
      <c r="U36" s="87" t="s">
        <v>118</v>
      </c>
      <c r="V36" s="87" t="s">
        <v>60</v>
      </c>
      <c r="W36" s="87"/>
      <c r="X36" s="83" t="s">
        <v>30</v>
      </c>
    </row>
    <row r="37" spans="1:36" s="81" customFormat="1" ht="13.5" customHeight="1" x14ac:dyDescent="0.2">
      <c r="A37" s="100" t="s">
        <v>113</v>
      </c>
      <c r="B37" s="48"/>
      <c r="C37" s="5" t="s">
        <v>29</v>
      </c>
      <c r="D37" s="82"/>
      <c r="E37" s="83"/>
      <c r="F37" s="83"/>
      <c r="G37" s="101"/>
      <c r="H37" s="83"/>
      <c r="I37" s="83"/>
      <c r="J37" s="83"/>
      <c r="K37" s="79"/>
      <c r="L37" s="84"/>
      <c r="M37" s="83"/>
      <c r="N37" s="83"/>
      <c r="O37" s="83"/>
      <c r="P37" s="83">
        <v>0</v>
      </c>
      <c r="Q37" s="83">
        <v>24</v>
      </c>
      <c r="R37" s="85" t="s">
        <v>17</v>
      </c>
      <c r="S37" s="86">
        <v>6</v>
      </c>
      <c r="T37" s="84"/>
      <c r="U37" s="87" t="s">
        <v>118</v>
      </c>
      <c r="V37" s="87" t="s">
        <v>54</v>
      </c>
      <c r="W37" s="87"/>
      <c r="X37" s="83"/>
    </row>
    <row r="38" spans="1:36" s="81" customFormat="1" ht="13.5" customHeight="1" x14ac:dyDescent="0.2">
      <c r="A38" s="100" t="s">
        <v>107</v>
      </c>
      <c r="B38" s="48"/>
      <c r="C38" s="5" t="s">
        <v>56</v>
      </c>
      <c r="D38" s="82"/>
      <c r="E38" s="83"/>
      <c r="F38" s="83"/>
      <c r="G38" s="101"/>
      <c r="H38" s="83"/>
      <c r="I38" s="83"/>
      <c r="J38" s="83"/>
      <c r="K38" s="79"/>
      <c r="L38" s="84"/>
      <c r="M38" s="83"/>
      <c r="N38" s="83"/>
      <c r="O38" s="83"/>
      <c r="P38" s="83">
        <v>10</v>
      </c>
      <c r="Q38" s="83">
        <v>12</v>
      </c>
      <c r="R38" s="85" t="s">
        <v>16</v>
      </c>
      <c r="S38" s="86">
        <v>6</v>
      </c>
      <c r="T38" s="84"/>
      <c r="U38" s="87" t="s">
        <v>118</v>
      </c>
      <c r="V38" s="87" t="s">
        <v>54</v>
      </c>
      <c r="W38" s="87"/>
      <c r="X38" s="83" t="s">
        <v>30</v>
      </c>
    </row>
    <row r="39" spans="1:36" s="81" customFormat="1" ht="9.9499999999999993" customHeight="1" x14ac:dyDescent="0.2">
      <c r="A39" s="49" t="s">
        <v>36</v>
      </c>
      <c r="B39" s="50"/>
      <c r="C39" s="108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108"/>
      <c r="U39" s="108"/>
      <c r="V39" s="52"/>
      <c r="W39" s="108"/>
      <c r="X39" s="80"/>
    </row>
    <row r="40" spans="1:36" s="81" customFormat="1" ht="9.9499999999999993" customHeight="1" x14ac:dyDescent="0.2">
      <c r="A40" s="63" t="s">
        <v>77</v>
      </c>
      <c r="B40" s="6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7"/>
      <c r="U40" s="7"/>
      <c r="V40" s="53"/>
      <c r="W40" s="7"/>
      <c r="X40" s="11"/>
    </row>
    <row r="41" spans="1:36" s="81" customFormat="1" ht="13.5" customHeight="1" x14ac:dyDescent="0.2">
      <c r="A41" s="88" t="s">
        <v>39</v>
      </c>
      <c r="B41" s="54"/>
      <c r="C41" s="78"/>
      <c r="D41" s="64"/>
      <c r="E41" s="90"/>
      <c r="F41" s="90"/>
      <c r="G41" s="90">
        <f>SUM(G11:G38)-3</f>
        <v>30</v>
      </c>
      <c r="H41" s="90"/>
      <c r="I41" s="90"/>
      <c r="J41" s="66"/>
      <c r="K41" s="91">
        <f>SUM(K11:K38)</f>
        <v>30</v>
      </c>
      <c r="L41" s="65"/>
      <c r="M41" s="90"/>
      <c r="N41" s="90"/>
      <c r="O41" s="90">
        <f>SUM(O11:O38)-3</f>
        <v>21</v>
      </c>
      <c r="P41" s="90"/>
      <c r="Q41" s="90"/>
      <c r="R41" s="66"/>
      <c r="S41" s="91">
        <f>SUM(S11:S38)-3</f>
        <v>27</v>
      </c>
      <c r="T41" s="89">
        <f>G41+K41+O41+S41</f>
        <v>108</v>
      </c>
      <c r="U41" s="92"/>
      <c r="V41" s="92"/>
      <c r="W41" s="92"/>
      <c r="X41" s="90"/>
    </row>
    <row r="42" spans="1:36" s="67" customFormat="1" ht="12.95" customHeight="1" x14ac:dyDescent="0.2">
      <c r="A42" s="38"/>
      <c r="B42" s="38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3"/>
      <c r="P42" s="43"/>
      <c r="Q42" s="43"/>
      <c r="R42" s="43"/>
      <c r="S42" s="43"/>
      <c r="T42" s="44"/>
      <c r="U42" s="45"/>
      <c r="V42" s="45"/>
      <c r="W42" s="45"/>
      <c r="X42" s="44"/>
    </row>
    <row r="43" spans="1:36" s="67" customFormat="1" ht="12.95" customHeight="1" x14ac:dyDescent="0.2">
      <c r="A43" s="38"/>
      <c r="B43" s="38"/>
      <c r="C43" s="43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3"/>
      <c r="P43" s="43"/>
      <c r="Q43" s="43"/>
      <c r="R43" s="43"/>
      <c r="S43" s="43"/>
      <c r="T43" s="44"/>
      <c r="U43" s="45"/>
      <c r="V43" s="45"/>
      <c r="W43" s="45"/>
      <c r="X43" s="44"/>
    </row>
    <row r="44" spans="1:36" s="67" customFormat="1" ht="12.95" customHeight="1" x14ac:dyDescent="0.2">
      <c r="A44" s="38"/>
      <c r="B44" s="38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3"/>
      <c r="P44" s="43"/>
      <c r="Q44" s="43"/>
      <c r="R44" s="43"/>
      <c r="S44" s="43"/>
      <c r="T44" s="44"/>
      <c r="U44" s="45"/>
      <c r="V44" s="45"/>
      <c r="W44" s="45"/>
      <c r="X44" s="44"/>
    </row>
    <row r="45" spans="1:36" s="17" customFormat="1" ht="17.25" customHeight="1" x14ac:dyDescent="0.2">
      <c r="A45" s="14" t="s">
        <v>8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5"/>
      <c r="U45" s="15"/>
      <c r="V45" s="15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s="18" customFormat="1" ht="12.75" customHeight="1" x14ac:dyDescent="0.2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19"/>
      <c r="U46" s="19"/>
      <c r="V46" s="19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s="18" customFormat="1" ht="13.5" customHeight="1" x14ac:dyDescent="0.2">
      <c r="A47" s="151" t="s">
        <v>24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s="18" customFormat="1" ht="12.75" customHeight="1" x14ac:dyDescent="0.2">
      <c r="A48" s="18" t="s">
        <v>25</v>
      </c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19"/>
      <c r="U48" s="19"/>
      <c r="V48" s="19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s="18" customFormat="1" ht="12.75" customHeight="1" x14ac:dyDescent="0.2"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19"/>
      <c r="U49" s="19"/>
      <c r="V49" s="19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s="18" customFormat="1" ht="12.75" customHeight="1" x14ac:dyDescent="0.2">
      <c r="A50" s="22" t="s">
        <v>23</v>
      </c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19"/>
      <c r="U50" s="19"/>
      <c r="V50" s="19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s="18" customFormat="1" ht="12.75" customHeight="1" x14ac:dyDescent="0.2">
      <c r="A51" s="22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19"/>
      <c r="U51" s="19"/>
      <c r="V51" s="19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s="18" customFormat="1" ht="20.25" customHeight="1" x14ac:dyDescent="0.2">
      <c r="A52" s="148" t="s">
        <v>72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s="18" customFormat="1" ht="18.75" customHeight="1" x14ac:dyDescent="0.2">
      <c r="A53" s="148" t="s">
        <v>71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s="55" customFormat="1" ht="24" customHeight="1" x14ac:dyDescent="0.2">
      <c r="A54" s="115" t="s">
        <v>42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0"/>
      <c r="X54" s="150"/>
    </row>
    <row r="55" spans="1:36" s="55" customFormat="1" ht="12.75" customHeight="1" x14ac:dyDescent="0.2">
      <c r="A55" s="115" t="s">
        <v>41</v>
      </c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</row>
    <row r="56" spans="1:36" s="18" customFormat="1" ht="12.75" customHeight="1" x14ac:dyDescent="0.2">
      <c r="A56" s="113"/>
      <c r="B56" s="112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2"/>
      <c r="U56" s="112"/>
      <c r="V56" s="114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s="25" customFormat="1" ht="12" customHeight="1" x14ac:dyDescent="0.2">
      <c r="A57" s="23" t="s">
        <v>33</v>
      </c>
      <c r="B57" s="24"/>
      <c r="C57" s="104"/>
      <c r="O57" s="104"/>
      <c r="P57" s="104"/>
      <c r="Q57" s="104"/>
      <c r="R57" s="104"/>
      <c r="S57" s="104"/>
      <c r="U57" s="104"/>
      <c r="V57" s="104"/>
    </row>
    <row r="58" spans="1:36" s="18" customFormat="1" ht="36" customHeight="1" x14ac:dyDescent="0.2">
      <c r="A58" s="148" t="s">
        <v>37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50"/>
      <c r="X58" s="150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s="18" customFormat="1" ht="12.75" customHeight="1" x14ac:dyDescent="0.2">
      <c r="A59" s="17"/>
      <c r="B59" s="19"/>
      <c r="T59" s="19"/>
      <c r="U59" s="19"/>
      <c r="V59" s="19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s="23" customFormat="1" ht="12.75" customHeight="1" x14ac:dyDescent="0.2">
      <c r="A60" s="23" t="s">
        <v>20</v>
      </c>
      <c r="B60" s="26"/>
      <c r="T60" s="26"/>
      <c r="U60" s="26"/>
      <c r="V60" s="26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s="18" customFormat="1" ht="12.75" customHeight="1" x14ac:dyDescent="0.2">
      <c r="A61" s="18" t="s">
        <v>12</v>
      </c>
      <c r="B61" s="19"/>
      <c r="C61" s="27"/>
      <c r="E61" s="21"/>
      <c r="F61" s="21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19"/>
      <c r="U61" s="19"/>
      <c r="V61" s="19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s="28" customFormat="1" ht="12.75" customHeight="1" x14ac:dyDescent="0.2">
      <c r="A62" s="28" t="s">
        <v>34</v>
      </c>
      <c r="B62" s="29"/>
      <c r="C62" s="104"/>
      <c r="D62" s="30"/>
      <c r="E62" s="31"/>
      <c r="F62" s="31"/>
      <c r="G62" s="32"/>
      <c r="H62" s="30"/>
      <c r="I62" s="30"/>
      <c r="J62" s="30"/>
      <c r="K62" s="30"/>
      <c r="L62" s="30"/>
      <c r="M62" s="30"/>
      <c r="N62" s="30"/>
      <c r="O62" s="104"/>
      <c r="P62" s="104"/>
      <c r="Q62" s="104"/>
      <c r="R62" s="104"/>
      <c r="S62" s="104"/>
      <c r="T62" s="31"/>
      <c r="U62" s="33"/>
      <c r="V62" s="33"/>
    </row>
    <row r="63" spans="1:36" s="18" customFormat="1" ht="12.75" customHeight="1" x14ac:dyDescent="0.2">
      <c r="A63" s="18" t="s">
        <v>13</v>
      </c>
      <c r="B63" s="19"/>
      <c r="C63" s="27"/>
      <c r="E63" s="21"/>
      <c r="F63" s="21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19"/>
      <c r="U63" s="19"/>
      <c r="V63" s="19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s="18" customFormat="1" ht="24.95" customHeight="1" x14ac:dyDescent="0.2">
      <c r="A64" s="148" t="s">
        <v>38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50"/>
      <c r="X64" s="150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s="23" customFormat="1" ht="10.5" customHeight="1" x14ac:dyDescent="0.2">
      <c r="B65" s="26"/>
      <c r="T65" s="26"/>
      <c r="U65" s="26"/>
      <c r="V65" s="26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s="23" customFormat="1" ht="12.75" customHeight="1" x14ac:dyDescent="0.2">
      <c r="A66" s="23" t="s">
        <v>22</v>
      </c>
      <c r="B66" s="26"/>
      <c r="T66" s="26"/>
      <c r="U66" s="26"/>
      <c r="V66" s="26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s="18" customFormat="1" ht="12.75" customHeight="1" x14ac:dyDescent="0.2">
      <c r="A67" s="18" t="s">
        <v>35</v>
      </c>
      <c r="B67" s="19"/>
      <c r="C67" s="27"/>
      <c r="E67" s="21"/>
      <c r="F67" s="21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19"/>
      <c r="U67" s="19"/>
      <c r="V67" s="19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s="18" customFormat="1" ht="29.25" customHeight="1" x14ac:dyDescent="0.2">
      <c r="A68" s="115" t="s">
        <v>70</v>
      </c>
      <c r="B68" s="115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7"/>
      <c r="V68" s="117"/>
      <c r="W68" s="117"/>
      <c r="X68" s="117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s="18" customFormat="1" ht="12.75" customHeight="1" x14ac:dyDescent="0.2">
      <c r="A69" s="11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s="23" customFormat="1" ht="12.75" customHeight="1" x14ac:dyDescent="0.2">
      <c r="A70" s="23" t="s">
        <v>14</v>
      </c>
      <c r="B70" s="26"/>
      <c r="C70" s="34"/>
      <c r="E70" s="35"/>
      <c r="F70" s="35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26"/>
      <c r="U70" s="26"/>
      <c r="V70" s="26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s="18" customFormat="1" ht="12.75" customHeight="1" x14ac:dyDescent="0.2">
      <c r="A71" s="18" t="s">
        <v>26</v>
      </c>
      <c r="B71" s="19"/>
      <c r="C71" s="27"/>
      <c r="E71" s="21"/>
      <c r="F71" s="21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19"/>
      <c r="U71" s="19"/>
      <c r="V71" s="19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s="18" customFormat="1" ht="12.75" customHeight="1" x14ac:dyDescent="0.2">
      <c r="A72" s="18" t="s">
        <v>15</v>
      </c>
      <c r="B72" s="19"/>
      <c r="C72" s="27"/>
      <c r="E72" s="21"/>
      <c r="F72" s="21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19"/>
      <c r="U72" s="19"/>
      <c r="V72" s="19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s="37" customFormat="1" ht="12.75" customHeight="1" x14ac:dyDescent="0.2">
      <c r="A73" s="17"/>
      <c r="B73" s="36"/>
      <c r="T73" s="36"/>
      <c r="U73" s="36"/>
      <c r="V73" s="36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s="18" customFormat="1" ht="12.75" customHeight="1" x14ac:dyDescent="0.2">
      <c r="A74" s="18" t="s">
        <v>21</v>
      </c>
      <c r="B74" s="19"/>
      <c r="C74" s="27"/>
      <c r="E74" s="21"/>
      <c r="F74" s="21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19"/>
      <c r="U74" s="19"/>
      <c r="V74" s="19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s="18" customFormat="1" ht="12.75" customHeight="1" x14ac:dyDescent="0.2">
      <c r="B75" s="19"/>
      <c r="C75" s="27"/>
      <c r="E75" s="21"/>
      <c r="F75" s="21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19"/>
      <c r="U75" s="19"/>
      <c r="V75" s="19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s="40" customFormat="1" ht="12.75" customHeight="1" x14ac:dyDescent="0.2">
      <c r="A76" s="40" t="s">
        <v>31</v>
      </c>
      <c r="C76" s="46"/>
      <c r="D76" s="103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46"/>
      <c r="P76" s="46"/>
      <c r="Q76" s="46"/>
      <c r="R76" s="46"/>
      <c r="S76" s="46"/>
      <c r="T76" s="39"/>
      <c r="U76" s="39"/>
      <c r="V76" s="39"/>
    </row>
  </sheetData>
  <mergeCells count="25">
    <mergeCell ref="P4:S4"/>
    <mergeCell ref="P6:S6"/>
    <mergeCell ref="A4:A7"/>
    <mergeCell ref="B4:C7"/>
    <mergeCell ref="D4:G4"/>
    <mergeCell ref="H4:K4"/>
    <mergeCell ref="L4:O4"/>
    <mergeCell ref="D5:K5"/>
    <mergeCell ref="L5:S5"/>
    <mergeCell ref="D6:G6"/>
    <mergeCell ref="H6:K6"/>
    <mergeCell ref="L6:O6"/>
    <mergeCell ref="T4:T7"/>
    <mergeCell ref="U4:U7"/>
    <mergeCell ref="V4:V7"/>
    <mergeCell ref="W4:W7"/>
    <mergeCell ref="X4:X7"/>
    <mergeCell ref="A64:X64"/>
    <mergeCell ref="A68:X68"/>
    <mergeCell ref="A47:V47"/>
    <mergeCell ref="A52:V52"/>
    <mergeCell ref="A53:V53"/>
    <mergeCell ref="A54:X54"/>
    <mergeCell ref="A55:V55"/>
    <mergeCell ref="A58:X58"/>
  </mergeCells>
  <pageMargins left="0.39370078740157483" right="0" top="0.39370078740157483" bottom="0.59055118110236227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3124B05E702F54B8C3127FC6DF4FAA2" ma:contentTypeVersion="12" ma:contentTypeDescription="Új dokumentum létrehozása." ma:contentTypeScope="" ma:versionID="79aad170a12ee84b3192e65bf509ba6b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ae72c367e3a24640d5c576171b57cc0b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29e2-205b-4ea4-82af-9cc6e9f7e75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55C37E0-5AF1-49A1-9928-2A72E0DA3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87E77-9385-4ED1-87A2-1B0C94E65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61E741-4921-4F3B-8521-DD3CE958656D}">
  <ds:schemaRefs>
    <ds:schemaRef ds:uri="87448cc1-fbe9-4e1e-9494-dcd6d4c14d2d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77d29e2-205b-4ea4-82af-9cc6e9f7e7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7MLREKO17SZ_2018_2</vt:lpstr>
      <vt:lpstr>'7MLREKO17SZ_2018_2'!Nyomtatási_cím</vt:lpstr>
    </vt:vector>
  </TitlesOfParts>
  <Company>BKE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Luis</dc:creator>
  <cp:lastModifiedBy>Cserniczky  Krisztina</cp:lastModifiedBy>
  <cp:lastPrinted>2020-02-18T11:59:12Z</cp:lastPrinted>
  <dcterms:created xsi:type="dcterms:W3CDTF">2001-04-17T07:32:56Z</dcterms:created>
  <dcterms:modified xsi:type="dcterms:W3CDTF">2020-11-23T12:37:47Z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Order">
    <vt:r8>147300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