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4"/>
  <workbookPr autoCompressPictures="0"/>
  <mc:AlternateContent xmlns:mc="http://schemas.openxmlformats.org/markup-compatibility/2006">
    <mc:Choice Requires="x15">
      <x15ac:absPath xmlns:x15ac="http://schemas.microsoft.com/office/spreadsheetml/2010/11/ac" url="/Users/apa/Documents/Egyetem/Humánmenedzser/2020/ŐSZ/Csapatépítés/"/>
    </mc:Choice>
  </mc:AlternateContent>
  <xr:revisionPtr revIDLastSave="0" documentId="13_ncr:1_{F5B230CE-FE9A-5240-B53E-97794D6391CA}" xr6:coauthVersionLast="36" xr6:coauthVersionMax="36" xr10:uidLastSave="{00000000-0000-0000-0000-000000000000}"/>
  <bookViews>
    <workbookView xWindow="0" yWindow="460" windowWidth="24340" windowHeight="14280" xr2:uid="{00000000-000D-0000-FFFF-FFFF00000000}"/>
  </bookViews>
  <sheets>
    <sheet name="Mintatanterv" sheetId="1" r:id="rId1"/>
    <sheet name="Információ" sheetId="2" r:id="rId2"/>
  </sheets>
  <calcPr calcId="191029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4" i="1" l="1"/>
  <c r="K34" i="1"/>
  <c r="L34" i="1"/>
  <c r="I34" i="1"/>
  <c r="H34" i="1"/>
  <c r="G34" i="1" l="1"/>
</calcChain>
</file>

<file path=xl/sharedStrings.xml><?xml version="1.0" encoding="utf-8"?>
<sst xmlns="http://schemas.openxmlformats.org/spreadsheetml/2006/main" count="233" uniqueCount="148">
  <si>
    <t>Ssz.</t>
  </si>
  <si>
    <t>TANTÁRGYAK</t>
  </si>
  <si>
    <t>Kredit</t>
  </si>
  <si>
    <t>FÉLÉVEK</t>
  </si>
  <si>
    <t>I.</t>
  </si>
  <si>
    <t>II.</t>
  </si>
  <si>
    <t>III.</t>
  </si>
  <si>
    <t>IV.</t>
  </si>
  <si>
    <t>Szervezeti magatartás</t>
  </si>
  <si>
    <t>Stratégiai menedzsment</t>
  </si>
  <si>
    <t>Statisztika</t>
  </si>
  <si>
    <t>Kutatási módszerek</t>
  </si>
  <si>
    <t>Szervezetfejlesztés</t>
  </si>
  <si>
    <t>Csapatépítés</t>
  </si>
  <si>
    <t>Toborzás / kiválasztás</t>
  </si>
  <si>
    <t>Teljesítményértékelés</t>
  </si>
  <si>
    <t>Kiválasztási és fejlesztési központ</t>
  </si>
  <si>
    <t>6.</t>
  </si>
  <si>
    <t xml:space="preserve">Emberi erőforrás menedzsment II. </t>
  </si>
  <si>
    <t>Emberi erőforrás menedzsment I.</t>
  </si>
  <si>
    <t>1.1.</t>
  </si>
  <si>
    <t>1.2.</t>
  </si>
  <si>
    <t>1.3.</t>
  </si>
  <si>
    <t>2.1.</t>
  </si>
  <si>
    <t>2.2.</t>
  </si>
  <si>
    <t>2.3.</t>
  </si>
  <si>
    <t>2.4.</t>
  </si>
  <si>
    <t>3.1.</t>
  </si>
  <si>
    <t>3.2.</t>
  </si>
  <si>
    <t>Szervezeti szocializáció</t>
  </si>
  <si>
    <t>Diverzitásmenedzsment</t>
  </si>
  <si>
    <t>Gender issues</t>
  </si>
  <si>
    <t>Oktató</t>
  </si>
  <si>
    <t>Munkahelyi stressz és szervezeti intervenciók</t>
  </si>
  <si>
    <t>Etika</t>
  </si>
  <si>
    <t>Munkaügyi kapcsolatok</t>
  </si>
  <si>
    <t>Pszichológiai alapismeretek</t>
  </si>
  <si>
    <t>Toarniczky Andrea</t>
  </si>
  <si>
    <t>Matolay Réka</t>
  </si>
  <si>
    <t>Szathmári Edit</t>
  </si>
  <si>
    <t>Tirnitz Tamás</t>
  </si>
  <si>
    <t>Takács Sándor</t>
  </si>
  <si>
    <t>Forgács Judit</t>
  </si>
  <si>
    <t>Oroszné Csesznák Anita</t>
  </si>
  <si>
    <t>Primecz Henriett</t>
  </si>
  <si>
    <t>Horváth Rita</t>
  </si>
  <si>
    <t>Bárány Judit</t>
  </si>
  <si>
    <t>Busch Bea</t>
  </si>
  <si>
    <t>Szilas Roland</t>
  </si>
  <si>
    <t>Bácsi Katalin</t>
  </si>
  <si>
    <t>Lapu Klára</t>
  </si>
  <si>
    <t>2VE81LAK02S</t>
  </si>
  <si>
    <t>2VE81LAK04S</t>
  </si>
  <si>
    <t>2VE81LAV24S</t>
  </si>
  <si>
    <t>2VE81LAK05S</t>
  </si>
  <si>
    <t>2VE81LAK03S</t>
  </si>
  <si>
    <t>2VL60LAK17S</t>
  </si>
  <si>
    <t>2VE81LAK07S</t>
  </si>
  <si>
    <t>2VE81LAV15S</t>
  </si>
  <si>
    <t>2VE81LAK09S</t>
  </si>
  <si>
    <t>2VE81LAK22S</t>
  </si>
  <si>
    <t>2VE81LAK08S</t>
  </si>
  <si>
    <t>2VE81LAK10S</t>
  </si>
  <si>
    <t>2VE81LAK11S</t>
  </si>
  <si>
    <t>2VE81LAK19S</t>
  </si>
  <si>
    <t>2VE81LAV19S</t>
  </si>
  <si>
    <t>2VE81LAK21S</t>
  </si>
  <si>
    <t>2VE81LAV17S</t>
  </si>
  <si>
    <t>2VE81LAV04S</t>
  </si>
  <si>
    <t>Szervezeti Magatartás Tanszék</t>
  </si>
  <si>
    <t>Döntéselmélet Tanszék</t>
  </si>
  <si>
    <t>Tanszék</t>
  </si>
  <si>
    <t>Vezetés és Stratégia Tanszék</t>
  </si>
  <si>
    <t>Vezetés és Kontroll Tanszék</t>
  </si>
  <si>
    <t>Tárgykód</t>
  </si>
  <si>
    <t>4.1</t>
  </si>
  <si>
    <t>4.2</t>
  </si>
  <si>
    <t>4.3</t>
  </si>
  <si>
    <t>4.4</t>
  </si>
  <si>
    <t>4.5</t>
  </si>
  <si>
    <t>5.1</t>
  </si>
  <si>
    <t>5.2</t>
  </si>
  <si>
    <t>5.3</t>
  </si>
  <si>
    <t>Követelmény</t>
  </si>
  <si>
    <t>V</t>
  </si>
  <si>
    <t>GY</t>
  </si>
  <si>
    <t>BSZ</t>
  </si>
  <si>
    <t>3. Módszertani tárgyak (összesen 15 kredit)</t>
  </si>
  <si>
    <t>1. Elméleti alapozó tárgyak (összesen 15 kredit)</t>
  </si>
  <si>
    <t>2VE81LAK60S</t>
  </si>
  <si>
    <t>Változásmenedzsment</t>
  </si>
  <si>
    <t>Ai</t>
  </si>
  <si>
    <t>K</t>
  </si>
  <si>
    <t>Komplex vizsga_Abszolutórium_Záróvizsga_Oklevél</t>
  </si>
  <si>
    <t>Záróvizsga</t>
  </si>
  <si>
    <t>(1) A hallgató záróvizsgára csak akkor bocsátható, ha</t>
  </si>
  <si>
    <t>· az abszolutóriumot (végbizonyítványt) megszerezte,</t>
  </si>
  <si>
    <t>· szakdolgozatát (diplomamunka) benyújtotta és annak bíráló/bírálók által történő elfogadása megtörtént.</t>
  </si>
  <si>
    <t>(2) A záróvizsga a felsőfokú iskolai végzettség megszerzéséhez szükséges számonkérés, amely során</t>
  </si>
  <si>
    <t>megvédi a szakdolgozatot és felel a záróvizsga követelményeként meghatározott -</t>
  </si>
  <si>
    <t>szakdolgozathoz kapcsolódó - témakörökből.</t>
  </si>
  <si>
    <t>(3) A záróvizsgára kapott érdemjegy a bírálat/ok-ra  kapott érdemjegy és a szóbeli védésre kapott</t>
  </si>
  <si>
    <t>érdemjegy számtani átlaga.</t>
  </si>
  <si>
    <t>Oklevél</t>
  </si>
  <si>
    <t>Az oklevél kiállításának feltétele:</t>
  </si>
  <si>
    <t>· az abszolutórium (végbizonyítvány) megszerzése,</t>
  </si>
  <si>
    <t>· sikeres záróvizsga letétele,</t>
  </si>
  <si>
    <t>Az oklevél minősítése az alábbi tételek súlyozott átlagából adódik:</t>
  </si>
  <si>
    <t>· a kötelező tárgyak jegyeinek átlaga,</t>
  </si>
  <si>
    <t>· a záróvizsgára kapott érdemjegy (a bírálat/ok-ra  kapott érdemjegy és a szóbeli védésre kapott érdemjegy számtani átlaga) kétszeres súllyal,</t>
  </si>
  <si>
    <t xml:space="preserve">Felhívjuk a figyelmüket, hogy tantervi változások lehetségesek!                            </t>
  </si>
  <si>
    <t>GYJ</t>
  </si>
  <si>
    <t>2VE81LAV25S</t>
  </si>
  <si>
    <t>2VE81LAV18S</t>
  </si>
  <si>
    <t>Emberi erőforrás gazdálkodás</t>
  </si>
  <si>
    <t>Sorossy Sándor</t>
  </si>
  <si>
    <t>2VE81LAK71S</t>
  </si>
  <si>
    <t xml:space="preserve">Megoldásorientált coaching </t>
  </si>
  <si>
    <t>Diplomakonzultáció</t>
  </si>
  <si>
    <t xml:space="preserve">2VE81LAK62S </t>
  </si>
  <si>
    <t>5.4</t>
  </si>
  <si>
    <t>5.5</t>
  </si>
  <si>
    <t>5.6</t>
  </si>
  <si>
    <t>5.7</t>
  </si>
  <si>
    <t>5.8</t>
  </si>
  <si>
    <t>KV</t>
  </si>
  <si>
    <t>Fölvétel típusa</t>
  </si>
  <si>
    <t>Vezetéstudományi Intézet</t>
  </si>
  <si>
    <t>Össz. Óra</t>
  </si>
  <si>
    <t>2. Üzleti, gazdálkodási ismeretek (összesen 20 kredit)</t>
  </si>
  <si>
    <t>3.3.</t>
  </si>
  <si>
    <t>4. HR-es kötelező szakmai tárgyak (összesen 25 kredit)</t>
  </si>
  <si>
    <t>5. Kötelezően választott tárgyak blokk</t>
  </si>
  <si>
    <t>5.1-5.8 tárgyak közül a 8-ból 7-et kell választani</t>
  </si>
  <si>
    <t>ÓRASZÁM/KREDIT ÖSSZESEN</t>
  </si>
  <si>
    <t>Ferincz Adrienn</t>
  </si>
  <si>
    <t>Tárgyfelelős</t>
  </si>
  <si>
    <t>2VE81LAK20S</t>
  </si>
  <si>
    <r>
      <t>A controlling</t>
    </r>
    <r>
      <rPr>
        <sz val="12"/>
        <rFont val="Arial Narrow"/>
        <family val="2"/>
      </rPr>
      <t xml:space="preserve"> alapjai</t>
    </r>
  </si>
  <si>
    <t>Juhászné Klér Andrea</t>
  </si>
  <si>
    <t>GyJ</t>
  </si>
  <si>
    <t>Buzási Barnabás</t>
  </si>
  <si>
    <t>Dr. Bán Dániel</t>
  </si>
  <si>
    <t>Gazdasági Jogi Tanszék</t>
  </si>
  <si>
    <t xml:space="preserve">Munkajogi alapismeretek HR-eseknek </t>
  </si>
  <si>
    <t>Sebők Marianna</t>
  </si>
  <si>
    <t>Sólyom Andrea</t>
  </si>
  <si>
    <t>Humánmenedzsment szak operatív tanterve 2019/20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</si>
</sst>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2"/>
      <name val="Arial Narrow"/>
      <family val="2"/>
    </font>
    <font>
      <u/>
      <sz val="10"/>
      <color theme="10"/>
      <name val="Arial"/>
      <family val="2"/>
      <charset val="238"/>
    </font>
    <font>
      <u/>
      <sz val="10"/>
      <color theme="11"/>
      <name val="Arial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b/>
      <strike/>
      <sz val="12"/>
      <color rgb="FFFF0000"/>
      <name val="Arial Narrow"/>
      <family val="2"/>
      <charset val="238"/>
    </font>
    <font>
      <b/>
      <sz val="14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7">
    <xf numFmtId="0" fontId="0" fillId="0" borderId="0" xfId="0"/>
    <xf numFmtId="0" fontId="1" fillId="0" borderId="0" xfId="0" applyFont="1" applyFill="1"/>
    <xf numFmtId="49" fontId="1" fillId="0" borderId="0" xfId="0" applyNumberFormat="1" applyFont="1" applyFill="1"/>
    <xf numFmtId="0" fontId="4" fillId="0" borderId="0" xfId="0" applyFont="1" applyFill="1"/>
    <xf numFmtId="0" fontId="5" fillId="0" borderId="0" xfId="0" applyFont="1" applyFill="1"/>
    <xf numFmtId="49" fontId="5" fillId="0" borderId="0" xfId="0" applyNumberFormat="1" applyFont="1" applyFill="1"/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4" borderId="0" xfId="5" applyFont="1" applyFill="1" applyBorder="1" applyAlignment="1"/>
    <xf numFmtId="0" fontId="7" fillId="5" borderId="0" xfId="5" applyFont="1" applyFill="1" applyBorder="1"/>
    <xf numFmtId="0" fontId="8" fillId="5" borderId="0" xfId="5" applyFont="1" applyFill="1" applyBorder="1"/>
    <xf numFmtId="0" fontId="8" fillId="0" borderId="0" xfId="5" applyFont="1" applyFill="1" applyBorder="1"/>
    <xf numFmtId="0" fontId="7" fillId="4" borderId="5" xfId="5" applyFont="1" applyFill="1" applyBorder="1" applyAlignment="1"/>
    <xf numFmtId="0" fontId="4" fillId="3" borderId="1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49" fontId="5" fillId="0" borderId="15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49" fontId="4" fillId="2" borderId="4" xfId="0" applyNumberFormat="1" applyFont="1" applyFill="1" applyBorder="1" applyAlignment="1">
      <alignment horizontal="left" vertical="center" wrapText="1"/>
    </xf>
    <xf numFmtId="49" fontId="4" fillId="2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 wrapText="1"/>
    </xf>
    <xf numFmtId="49" fontId="4" fillId="0" borderId="17" xfId="0" applyNumberFormat="1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vertical="center"/>
    </xf>
    <xf numFmtId="0" fontId="5" fillId="0" borderId="0" xfId="0" applyFont="1" applyFill="1" applyAlignment="1">
      <alignment horizontal="left"/>
    </xf>
    <xf numFmtId="0" fontId="5" fillId="0" borderId="16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/>
    </xf>
    <xf numFmtId="49" fontId="4" fillId="0" borderId="3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top" wrapText="1"/>
    </xf>
    <xf numFmtId="0" fontId="5" fillId="0" borderId="3" xfId="0" applyFont="1" applyFill="1" applyBorder="1"/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 wrapText="1"/>
    </xf>
    <xf numFmtId="0" fontId="4" fillId="3" borderId="1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" fillId="0" borderId="2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2" borderId="1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9" fontId="4" fillId="2" borderId="13" xfId="0" applyNumberFormat="1" applyFont="1" applyFill="1" applyBorder="1" applyAlignment="1">
      <alignment horizontal="left" vertical="center" wrapText="1"/>
    </xf>
    <xf numFmtId="49" fontId="10" fillId="3" borderId="6" xfId="0" applyNumberFormat="1" applyFont="1" applyFill="1" applyBorder="1" applyAlignment="1">
      <alignment horizontal="center" vertical="center"/>
    </xf>
    <xf numFmtId="49" fontId="10" fillId="3" borderId="7" xfId="0" applyNumberFormat="1" applyFont="1" applyFill="1" applyBorder="1" applyAlignment="1">
      <alignment horizontal="center" vertical="center"/>
    </xf>
    <xf numFmtId="49" fontId="10" fillId="3" borderId="8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 wrapText="1"/>
    </xf>
    <xf numFmtId="49" fontId="4" fillId="3" borderId="11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</cellXfs>
  <cellStyles count="8">
    <cellStyle name="Hivatkozás" xfId="1" builtinId="8" hidden="1"/>
    <cellStyle name="Hivatkozás" xfId="3" builtinId="8" hidden="1"/>
    <cellStyle name="Hivatkozás" xfId="6" builtinId="8" hidden="1"/>
    <cellStyle name="Látott hivatkozás" xfId="2" builtinId="9" hidden="1"/>
    <cellStyle name="Látott hivatkozás" xfId="4" builtinId="9" hidden="1"/>
    <cellStyle name="Látott hivatkozás" xfId="7" builtinId="9" hidden="1"/>
    <cellStyle name="Normál" xfId="0" builtinId="0"/>
    <cellStyle name="Normál 2" xfId="5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54"/>
  <sheetViews>
    <sheetView tabSelected="1" workbookViewId="0">
      <selection activeCell="B2" sqref="B2:O2"/>
    </sheetView>
  </sheetViews>
  <sheetFormatPr baseColWidth="10" defaultColWidth="9.1640625" defaultRowHeight="16" x14ac:dyDescent="0.2"/>
  <cols>
    <col min="1" max="1" width="3.33203125" style="1" customWidth="1"/>
    <col min="2" max="2" width="4.6640625" style="2" customWidth="1"/>
    <col min="3" max="3" width="13.5" style="2" bestFit="1" customWidth="1"/>
    <col min="4" max="4" width="40.1640625" style="1" customWidth="1"/>
    <col min="5" max="5" width="14" style="1" customWidth="1"/>
    <col min="6" max="6" width="9.5" style="1" customWidth="1"/>
    <col min="7" max="7" width="7.33203125" style="1" customWidth="1"/>
    <col min="8" max="8" width="7.5" style="1" customWidth="1"/>
    <col min="9" max="12" width="5.33203125" style="1" customWidth="1"/>
    <col min="13" max="14" width="23" style="1" customWidth="1"/>
    <col min="15" max="15" width="28.5" style="40" customWidth="1"/>
    <col min="16" max="16384" width="9.1640625" style="1"/>
  </cols>
  <sheetData>
    <row r="1" spans="2:15" ht="17" thickBot="1" x14ac:dyDescent="0.25"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37"/>
    </row>
    <row r="2" spans="2:15" ht="30" customHeight="1" x14ac:dyDescent="0.2">
      <c r="B2" s="61" t="s">
        <v>147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3"/>
    </row>
    <row r="3" spans="2:15" ht="15.75" customHeight="1" x14ac:dyDescent="0.2">
      <c r="B3" s="71" t="s">
        <v>0</v>
      </c>
      <c r="C3" s="73" t="s">
        <v>74</v>
      </c>
      <c r="D3" s="64" t="s">
        <v>1</v>
      </c>
      <c r="E3" s="64" t="s">
        <v>83</v>
      </c>
      <c r="F3" s="64" t="s">
        <v>126</v>
      </c>
      <c r="G3" s="64" t="s">
        <v>2</v>
      </c>
      <c r="H3" s="75" t="s">
        <v>128</v>
      </c>
      <c r="I3" s="66" t="s">
        <v>3</v>
      </c>
      <c r="J3" s="66"/>
      <c r="K3" s="66"/>
      <c r="L3" s="66"/>
      <c r="M3" s="69" t="s">
        <v>32</v>
      </c>
      <c r="N3" s="69" t="s">
        <v>136</v>
      </c>
      <c r="O3" s="67" t="s">
        <v>71</v>
      </c>
    </row>
    <row r="4" spans="2:15" ht="17" x14ac:dyDescent="0.2">
      <c r="B4" s="72"/>
      <c r="C4" s="74"/>
      <c r="D4" s="65"/>
      <c r="E4" s="65"/>
      <c r="F4" s="65"/>
      <c r="G4" s="65"/>
      <c r="H4" s="76"/>
      <c r="I4" s="13" t="s">
        <v>4</v>
      </c>
      <c r="J4" s="13" t="s">
        <v>5</v>
      </c>
      <c r="K4" s="13" t="s">
        <v>6</v>
      </c>
      <c r="L4" s="13" t="s">
        <v>7</v>
      </c>
      <c r="M4" s="70"/>
      <c r="N4" s="70"/>
      <c r="O4" s="68"/>
    </row>
    <row r="5" spans="2:15" ht="18" customHeight="1" x14ac:dyDescent="0.2">
      <c r="B5" s="56" t="s">
        <v>88</v>
      </c>
      <c r="C5" s="57"/>
      <c r="D5" s="57"/>
      <c r="E5" s="57"/>
      <c r="F5" s="14"/>
      <c r="G5" s="46">
        <v>15</v>
      </c>
      <c r="H5" s="14"/>
      <c r="I5" s="14"/>
      <c r="J5" s="14"/>
      <c r="K5" s="14"/>
      <c r="L5" s="14"/>
      <c r="M5" s="14"/>
      <c r="N5" s="14"/>
      <c r="O5" s="15"/>
    </row>
    <row r="6" spans="2:15" ht="18" customHeight="1" x14ac:dyDescent="0.2">
      <c r="B6" s="16" t="s">
        <v>20</v>
      </c>
      <c r="C6" s="17" t="s">
        <v>51</v>
      </c>
      <c r="D6" s="18" t="s">
        <v>8</v>
      </c>
      <c r="E6" s="6" t="s">
        <v>111</v>
      </c>
      <c r="F6" s="19" t="s">
        <v>92</v>
      </c>
      <c r="G6" s="19">
        <v>5</v>
      </c>
      <c r="H6" s="19">
        <v>15</v>
      </c>
      <c r="I6" s="7">
        <v>15</v>
      </c>
      <c r="J6" s="7"/>
      <c r="K6" s="6"/>
      <c r="L6" s="6"/>
      <c r="M6" s="48" t="s">
        <v>139</v>
      </c>
      <c r="N6" s="20" t="s">
        <v>37</v>
      </c>
      <c r="O6" s="38" t="s">
        <v>69</v>
      </c>
    </row>
    <row r="7" spans="2:15" ht="18" customHeight="1" x14ac:dyDescent="0.2">
      <c r="B7" s="16" t="s">
        <v>21</v>
      </c>
      <c r="C7" s="17" t="s">
        <v>56</v>
      </c>
      <c r="D7" s="18" t="s">
        <v>34</v>
      </c>
      <c r="E7" s="6" t="s">
        <v>111</v>
      </c>
      <c r="F7" s="19" t="s">
        <v>92</v>
      </c>
      <c r="G7" s="19">
        <v>5</v>
      </c>
      <c r="H7" s="19">
        <v>15</v>
      </c>
      <c r="I7" s="7"/>
      <c r="J7" s="53"/>
      <c r="K7" s="6"/>
      <c r="L7" s="6">
        <v>15</v>
      </c>
      <c r="M7" s="20" t="s">
        <v>38</v>
      </c>
      <c r="N7" s="20" t="s">
        <v>38</v>
      </c>
      <c r="O7" s="38" t="s">
        <v>70</v>
      </c>
    </row>
    <row r="8" spans="2:15" ht="18" customHeight="1" x14ac:dyDescent="0.2">
      <c r="B8" s="16" t="s">
        <v>22</v>
      </c>
      <c r="C8" s="17" t="s">
        <v>53</v>
      </c>
      <c r="D8" s="18" t="s">
        <v>36</v>
      </c>
      <c r="E8" s="19" t="s">
        <v>84</v>
      </c>
      <c r="F8" s="19" t="s">
        <v>92</v>
      </c>
      <c r="G8" s="19">
        <v>5</v>
      </c>
      <c r="H8" s="19">
        <v>15</v>
      </c>
      <c r="I8" s="7">
        <v>15</v>
      </c>
      <c r="J8" s="7"/>
      <c r="K8" s="6"/>
      <c r="L8" s="6"/>
      <c r="M8" s="20" t="s">
        <v>39</v>
      </c>
      <c r="N8" s="20" t="s">
        <v>139</v>
      </c>
      <c r="O8" s="38" t="s">
        <v>69</v>
      </c>
    </row>
    <row r="9" spans="2:15" ht="18" customHeight="1" x14ac:dyDescent="0.2">
      <c r="B9" s="58" t="s">
        <v>129</v>
      </c>
      <c r="C9" s="59"/>
      <c r="D9" s="59"/>
      <c r="E9" s="59"/>
      <c r="F9" s="21"/>
      <c r="G9" s="45">
        <v>20</v>
      </c>
      <c r="H9" s="21"/>
      <c r="I9" s="21"/>
      <c r="J9" s="21"/>
      <c r="K9" s="21"/>
      <c r="L9" s="21"/>
      <c r="M9" s="21"/>
      <c r="N9" s="21"/>
      <c r="O9" s="22"/>
    </row>
    <row r="10" spans="2:15" ht="18" customHeight="1" x14ac:dyDescent="0.2">
      <c r="B10" s="16" t="s">
        <v>23</v>
      </c>
      <c r="C10" s="52" t="s">
        <v>57</v>
      </c>
      <c r="D10" s="18" t="s">
        <v>9</v>
      </c>
      <c r="E10" s="19" t="s">
        <v>84</v>
      </c>
      <c r="F10" s="19" t="s">
        <v>92</v>
      </c>
      <c r="G10" s="19">
        <v>5</v>
      </c>
      <c r="H10" s="19">
        <v>15</v>
      </c>
      <c r="I10" s="7"/>
      <c r="J10" s="53"/>
      <c r="K10" s="7"/>
      <c r="L10" s="7">
        <v>15</v>
      </c>
      <c r="M10" s="48" t="s">
        <v>135</v>
      </c>
      <c r="N10" s="50" t="s">
        <v>135</v>
      </c>
      <c r="O10" s="38" t="s">
        <v>72</v>
      </c>
    </row>
    <row r="11" spans="2:15" ht="18" customHeight="1" x14ac:dyDescent="0.2">
      <c r="B11" s="16" t="s">
        <v>24</v>
      </c>
      <c r="C11" s="17" t="s">
        <v>58</v>
      </c>
      <c r="D11" s="51" t="s">
        <v>138</v>
      </c>
      <c r="E11" s="19" t="s">
        <v>84</v>
      </c>
      <c r="F11" s="19" t="s">
        <v>92</v>
      </c>
      <c r="G11" s="19">
        <v>5</v>
      </c>
      <c r="H11" s="19">
        <v>15</v>
      </c>
      <c r="I11" s="7"/>
      <c r="J11" s="7"/>
      <c r="K11" s="7">
        <v>15</v>
      </c>
      <c r="L11" s="7"/>
      <c r="M11" s="20" t="s">
        <v>40</v>
      </c>
      <c r="N11" s="20" t="s">
        <v>40</v>
      </c>
      <c r="O11" s="38" t="s">
        <v>73</v>
      </c>
    </row>
    <row r="12" spans="2:15" ht="18" customHeight="1" x14ac:dyDescent="0.2">
      <c r="B12" s="16" t="s">
        <v>25</v>
      </c>
      <c r="C12" s="17" t="s">
        <v>59</v>
      </c>
      <c r="D12" s="20" t="s">
        <v>12</v>
      </c>
      <c r="E12" s="19" t="s">
        <v>84</v>
      </c>
      <c r="F12" s="19" t="s">
        <v>92</v>
      </c>
      <c r="G12" s="19">
        <v>5</v>
      </c>
      <c r="H12" s="19">
        <v>15</v>
      </c>
      <c r="I12" s="7"/>
      <c r="J12" s="7">
        <v>15</v>
      </c>
      <c r="K12" s="7"/>
      <c r="L12" s="7"/>
      <c r="M12" s="20" t="s">
        <v>41</v>
      </c>
      <c r="N12" s="20" t="s">
        <v>41</v>
      </c>
      <c r="O12" s="38" t="s">
        <v>69</v>
      </c>
    </row>
    <row r="13" spans="2:15" ht="18" customHeight="1" x14ac:dyDescent="0.2">
      <c r="B13" s="16" t="s">
        <v>26</v>
      </c>
      <c r="C13" s="17" t="s">
        <v>60</v>
      </c>
      <c r="D13" s="18" t="s">
        <v>90</v>
      </c>
      <c r="E13" s="6" t="s">
        <v>111</v>
      </c>
      <c r="F13" s="19" t="s">
        <v>92</v>
      </c>
      <c r="G13" s="19">
        <v>5</v>
      </c>
      <c r="H13" s="19">
        <v>15</v>
      </c>
      <c r="I13" s="7"/>
      <c r="J13" s="7"/>
      <c r="K13" s="7"/>
      <c r="L13" s="7">
        <v>15</v>
      </c>
      <c r="M13" s="20" t="s">
        <v>42</v>
      </c>
      <c r="N13" s="20" t="s">
        <v>146</v>
      </c>
      <c r="O13" s="38" t="s">
        <v>69</v>
      </c>
    </row>
    <row r="14" spans="2:15" ht="18" customHeight="1" x14ac:dyDescent="0.2">
      <c r="B14" s="58" t="s">
        <v>87</v>
      </c>
      <c r="C14" s="59"/>
      <c r="D14" s="59"/>
      <c r="E14" s="59"/>
      <c r="F14" s="21"/>
      <c r="G14" s="45">
        <v>15</v>
      </c>
      <c r="H14" s="21"/>
      <c r="I14" s="21"/>
      <c r="J14" s="21"/>
      <c r="K14" s="21"/>
      <c r="L14" s="21"/>
      <c r="M14" s="21"/>
      <c r="N14" s="21"/>
      <c r="O14" s="22"/>
    </row>
    <row r="15" spans="2:15" ht="18" customHeight="1" x14ac:dyDescent="0.2">
      <c r="B15" s="16" t="s">
        <v>27</v>
      </c>
      <c r="C15" s="17" t="s">
        <v>54</v>
      </c>
      <c r="D15" s="18" t="s">
        <v>10</v>
      </c>
      <c r="E15" s="19" t="s">
        <v>84</v>
      </c>
      <c r="F15" s="19" t="s">
        <v>92</v>
      </c>
      <c r="G15" s="19">
        <v>5</v>
      </c>
      <c r="H15" s="19">
        <v>15</v>
      </c>
      <c r="I15" s="7">
        <v>15</v>
      </c>
      <c r="J15" s="7"/>
      <c r="K15" s="7"/>
      <c r="L15" s="7"/>
      <c r="M15" s="20" t="s">
        <v>43</v>
      </c>
      <c r="N15" s="20" t="s">
        <v>43</v>
      </c>
      <c r="O15" s="38" t="s">
        <v>69</v>
      </c>
    </row>
    <row r="16" spans="2:15" ht="18" customHeight="1" x14ac:dyDescent="0.2">
      <c r="B16" s="16" t="s">
        <v>28</v>
      </c>
      <c r="C16" s="23" t="s">
        <v>113</v>
      </c>
      <c r="D16" s="24" t="s">
        <v>114</v>
      </c>
      <c r="E16" s="19" t="s">
        <v>84</v>
      </c>
      <c r="F16" s="19" t="s">
        <v>92</v>
      </c>
      <c r="G16" s="25">
        <v>5</v>
      </c>
      <c r="H16" s="19">
        <v>15</v>
      </c>
      <c r="I16" s="25"/>
      <c r="J16" s="53"/>
      <c r="K16" s="54">
        <v>15</v>
      </c>
      <c r="L16" s="26"/>
      <c r="M16" s="27" t="s">
        <v>115</v>
      </c>
      <c r="N16" s="27" t="s">
        <v>115</v>
      </c>
      <c r="O16" s="38" t="s">
        <v>69</v>
      </c>
    </row>
    <row r="17" spans="2:15" ht="18" customHeight="1" x14ac:dyDescent="0.2">
      <c r="B17" s="16" t="s">
        <v>130</v>
      </c>
      <c r="C17" s="17" t="s">
        <v>61</v>
      </c>
      <c r="D17" s="18" t="s">
        <v>11</v>
      </c>
      <c r="E17" s="19" t="s">
        <v>85</v>
      </c>
      <c r="F17" s="19" t="s">
        <v>92</v>
      </c>
      <c r="G17" s="19">
        <v>5</v>
      </c>
      <c r="H17" s="19">
        <v>15</v>
      </c>
      <c r="I17" s="7"/>
      <c r="J17" s="7"/>
      <c r="K17" s="7">
        <v>15</v>
      </c>
      <c r="L17" s="7"/>
      <c r="M17" s="20" t="s">
        <v>44</v>
      </c>
      <c r="N17" s="20" t="s">
        <v>44</v>
      </c>
      <c r="O17" s="38" t="s">
        <v>69</v>
      </c>
    </row>
    <row r="18" spans="2:15" ht="18" customHeight="1" x14ac:dyDescent="0.2">
      <c r="B18" s="58" t="s">
        <v>131</v>
      </c>
      <c r="C18" s="59"/>
      <c r="D18" s="59"/>
      <c r="E18" s="59"/>
      <c r="F18" s="21"/>
      <c r="G18" s="45">
        <v>25</v>
      </c>
      <c r="H18" s="21"/>
      <c r="I18" s="21"/>
      <c r="J18" s="21"/>
      <c r="K18" s="21"/>
      <c r="L18" s="21"/>
      <c r="M18" s="21"/>
      <c r="N18" s="21"/>
      <c r="O18" s="22"/>
    </row>
    <row r="19" spans="2:15" ht="18" customHeight="1" x14ac:dyDescent="0.2">
      <c r="B19" s="16" t="s">
        <v>75</v>
      </c>
      <c r="C19" s="17" t="s">
        <v>52</v>
      </c>
      <c r="D19" s="18" t="s">
        <v>19</v>
      </c>
      <c r="E19" s="6" t="s">
        <v>111</v>
      </c>
      <c r="F19" s="19" t="s">
        <v>92</v>
      </c>
      <c r="G19" s="19">
        <v>5</v>
      </c>
      <c r="H19" s="19">
        <v>15</v>
      </c>
      <c r="I19" s="7">
        <v>15</v>
      </c>
      <c r="J19" s="7"/>
      <c r="K19" s="7"/>
      <c r="L19" s="7"/>
      <c r="M19" s="50" t="s">
        <v>145</v>
      </c>
      <c r="N19" s="50" t="s">
        <v>145</v>
      </c>
      <c r="O19" s="38" t="s">
        <v>69</v>
      </c>
    </row>
    <row r="20" spans="2:15" ht="18" customHeight="1" x14ac:dyDescent="0.2">
      <c r="B20" s="16" t="s">
        <v>76</v>
      </c>
      <c r="C20" s="17" t="s">
        <v>62</v>
      </c>
      <c r="D20" s="18" t="s">
        <v>18</v>
      </c>
      <c r="E20" s="6" t="s">
        <v>111</v>
      </c>
      <c r="F20" s="19" t="s">
        <v>92</v>
      </c>
      <c r="G20" s="19">
        <v>5</v>
      </c>
      <c r="H20" s="19">
        <v>15</v>
      </c>
      <c r="I20" s="7"/>
      <c r="J20" s="7">
        <v>15</v>
      </c>
      <c r="K20" s="7"/>
      <c r="L20" s="7"/>
      <c r="M20" s="20" t="s">
        <v>45</v>
      </c>
      <c r="N20" s="50" t="s">
        <v>145</v>
      </c>
      <c r="O20" s="38" t="s">
        <v>69</v>
      </c>
    </row>
    <row r="21" spans="2:15" ht="18" customHeight="1" x14ac:dyDescent="0.2">
      <c r="B21" s="16" t="s">
        <v>77</v>
      </c>
      <c r="C21" s="17" t="s">
        <v>63</v>
      </c>
      <c r="D21" s="18" t="s">
        <v>14</v>
      </c>
      <c r="E21" s="55" t="s">
        <v>140</v>
      </c>
      <c r="F21" s="19" t="s">
        <v>92</v>
      </c>
      <c r="G21" s="19">
        <v>5</v>
      </c>
      <c r="H21" s="19">
        <v>15</v>
      </c>
      <c r="I21" s="7"/>
      <c r="J21" s="7">
        <v>15</v>
      </c>
      <c r="K21" s="7"/>
      <c r="L21" s="7"/>
      <c r="M21" s="20" t="s">
        <v>46</v>
      </c>
      <c r="N21" s="20" t="s">
        <v>139</v>
      </c>
      <c r="O21" s="38" t="s">
        <v>69</v>
      </c>
    </row>
    <row r="22" spans="2:15" ht="18" customHeight="1" x14ac:dyDescent="0.2">
      <c r="B22" s="16" t="s">
        <v>78</v>
      </c>
      <c r="C22" s="17" t="s">
        <v>65</v>
      </c>
      <c r="D22" s="18" t="s">
        <v>144</v>
      </c>
      <c r="E22" s="19" t="s">
        <v>84</v>
      </c>
      <c r="F22" s="19" t="s">
        <v>92</v>
      </c>
      <c r="G22" s="19">
        <v>5</v>
      </c>
      <c r="H22" s="19">
        <v>15</v>
      </c>
      <c r="I22" s="7"/>
      <c r="J22" s="7"/>
      <c r="K22" s="7">
        <v>15</v>
      </c>
      <c r="L22" s="7"/>
      <c r="M22" s="20" t="s">
        <v>141</v>
      </c>
      <c r="N22" s="20" t="s">
        <v>142</v>
      </c>
      <c r="O22" s="38" t="s">
        <v>143</v>
      </c>
    </row>
    <row r="23" spans="2:15" ht="18" customHeight="1" x14ac:dyDescent="0.2">
      <c r="B23" s="16" t="s">
        <v>79</v>
      </c>
      <c r="C23" s="17" t="s">
        <v>137</v>
      </c>
      <c r="D23" s="18" t="s">
        <v>15</v>
      </c>
      <c r="E23" s="19" t="s">
        <v>86</v>
      </c>
      <c r="F23" s="19" t="s">
        <v>92</v>
      </c>
      <c r="G23" s="19">
        <v>5</v>
      </c>
      <c r="H23" s="19">
        <v>15</v>
      </c>
      <c r="I23" s="7"/>
      <c r="J23" s="7"/>
      <c r="K23" s="7"/>
      <c r="L23" s="7">
        <v>15</v>
      </c>
      <c r="M23" s="20" t="s">
        <v>47</v>
      </c>
      <c r="N23" s="48" t="s">
        <v>41</v>
      </c>
      <c r="O23" s="38" t="s">
        <v>69</v>
      </c>
    </row>
    <row r="24" spans="2:15" ht="18" customHeight="1" x14ac:dyDescent="0.2">
      <c r="B24" s="60" t="s">
        <v>132</v>
      </c>
      <c r="C24" s="59"/>
      <c r="D24" s="59"/>
      <c r="E24" s="59"/>
      <c r="F24" s="28"/>
      <c r="G24" s="45">
        <v>35</v>
      </c>
      <c r="H24" s="21"/>
      <c r="I24" s="28"/>
      <c r="J24" s="28"/>
      <c r="K24" s="28"/>
      <c r="L24" s="28"/>
      <c r="M24" s="28"/>
      <c r="N24" s="28"/>
      <c r="O24" s="29"/>
    </row>
    <row r="25" spans="2:15" ht="18" customHeight="1" x14ac:dyDescent="0.2">
      <c r="B25" s="16" t="s">
        <v>80</v>
      </c>
      <c r="C25" s="17" t="s">
        <v>55</v>
      </c>
      <c r="D25" s="18" t="s">
        <v>13</v>
      </c>
      <c r="E25" s="19" t="s">
        <v>91</v>
      </c>
      <c r="F25" s="19" t="s">
        <v>125</v>
      </c>
      <c r="G25" s="19">
        <v>5</v>
      </c>
      <c r="H25" s="19">
        <v>15</v>
      </c>
      <c r="I25" s="7">
        <v>15</v>
      </c>
      <c r="J25" s="7"/>
      <c r="K25" s="7"/>
      <c r="L25" s="7"/>
      <c r="M25" s="48" t="s">
        <v>41</v>
      </c>
      <c r="N25" s="48" t="s">
        <v>41</v>
      </c>
      <c r="O25" s="38" t="s">
        <v>69</v>
      </c>
    </row>
    <row r="26" spans="2:15" ht="18" customHeight="1" x14ac:dyDescent="0.2">
      <c r="B26" s="16" t="s">
        <v>81</v>
      </c>
      <c r="C26" s="17" t="s">
        <v>112</v>
      </c>
      <c r="D26" s="18" t="s">
        <v>31</v>
      </c>
      <c r="E26" s="6" t="s">
        <v>111</v>
      </c>
      <c r="F26" s="19" t="s">
        <v>125</v>
      </c>
      <c r="G26" s="19">
        <v>5</v>
      </c>
      <c r="H26" s="19">
        <v>15</v>
      </c>
      <c r="I26" s="7"/>
      <c r="J26" s="7">
        <v>15</v>
      </c>
      <c r="K26" s="7"/>
      <c r="L26" s="7"/>
      <c r="M26" s="20" t="s">
        <v>44</v>
      </c>
      <c r="N26" s="50" t="s">
        <v>44</v>
      </c>
      <c r="O26" s="38" t="s">
        <v>69</v>
      </c>
    </row>
    <row r="27" spans="2:15" ht="18" customHeight="1" x14ac:dyDescent="0.2">
      <c r="B27" s="16" t="s">
        <v>82</v>
      </c>
      <c r="C27" s="17" t="s">
        <v>64</v>
      </c>
      <c r="D27" s="18" t="s">
        <v>29</v>
      </c>
      <c r="E27" s="6" t="s">
        <v>111</v>
      </c>
      <c r="F27" s="19" t="s">
        <v>125</v>
      </c>
      <c r="G27" s="19">
        <v>5</v>
      </c>
      <c r="H27" s="19">
        <v>15</v>
      </c>
      <c r="I27" s="7"/>
      <c r="J27" s="7">
        <v>15</v>
      </c>
      <c r="K27" s="26"/>
      <c r="L27" s="7"/>
      <c r="M27" s="20" t="s">
        <v>37</v>
      </c>
      <c r="N27" s="20" t="s">
        <v>37</v>
      </c>
      <c r="O27" s="38" t="s">
        <v>69</v>
      </c>
    </row>
    <row r="28" spans="2:15" ht="18" customHeight="1" x14ac:dyDescent="0.2">
      <c r="B28" s="16" t="s">
        <v>120</v>
      </c>
      <c r="C28" s="17" t="s">
        <v>66</v>
      </c>
      <c r="D28" s="30" t="s">
        <v>33</v>
      </c>
      <c r="E28" s="6" t="s">
        <v>111</v>
      </c>
      <c r="F28" s="19" t="s">
        <v>125</v>
      </c>
      <c r="G28" s="19">
        <v>5</v>
      </c>
      <c r="H28" s="19">
        <v>15</v>
      </c>
      <c r="I28" s="7"/>
      <c r="J28" s="7">
        <v>15</v>
      </c>
      <c r="K28" s="7"/>
      <c r="L28" s="26"/>
      <c r="M28" s="20" t="s">
        <v>48</v>
      </c>
      <c r="N28" s="20" t="s">
        <v>48</v>
      </c>
      <c r="O28" s="38" t="s">
        <v>69</v>
      </c>
    </row>
    <row r="29" spans="2:15" ht="18" customHeight="1" x14ac:dyDescent="0.2">
      <c r="B29" s="16" t="s">
        <v>121</v>
      </c>
      <c r="C29" s="17" t="s">
        <v>116</v>
      </c>
      <c r="D29" s="18" t="s">
        <v>117</v>
      </c>
      <c r="E29" s="6" t="s">
        <v>111</v>
      </c>
      <c r="F29" s="19" t="s">
        <v>125</v>
      </c>
      <c r="G29" s="19">
        <v>5</v>
      </c>
      <c r="H29" s="19">
        <v>15</v>
      </c>
      <c r="I29" s="7"/>
      <c r="J29" s="7"/>
      <c r="K29" s="7">
        <v>15</v>
      </c>
      <c r="L29" s="7"/>
      <c r="M29" s="20" t="s">
        <v>50</v>
      </c>
      <c r="N29" s="49" t="s">
        <v>37</v>
      </c>
      <c r="O29" s="38" t="s">
        <v>69</v>
      </c>
    </row>
    <row r="30" spans="2:15" ht="18" customHeight="1" x14ac:dyDescent="0.2">
      <c r="B30" s="16" t="s">
        <v>122</v>
      </c>
      <c r="C30" s="17" t="s">
        <v>67</v>
      </c>
      <c r="D30" s="18" t="s">
        <v>35</v>
      </c>
      <c r="E30" s="6" t="s">
        <v>111</v>
      </c>
      <c r="F30" s="19" t="s">
        <v>125</v>
      </c>
      <c r="G30" s="19">
        <v>5</v>
      </c>
      <c r="H30" s="19">
        <v>15</v>
      </c>
      <c r="I30" s="7"/>
      <c r="J30" s="26"/>
      <c r="K30" s="7">
        <v>15</v>
      </c>
      <c r="L30" s="7"/>
      <c r="M30" s="20" t="s">
        <v>49</v>
      </c>
      <c r="N30" s="20" t="s">
        <v>49</v>
      </c>
      <c r="O30" s="38" t="s">
        <v>69</v>
      </c>
    </row>
    <row r="31" spans="2:15" ht="18" customHeight="1" x14ac:dyDescent="0.2">
      <c r="B31" s="16" t="s">
        <v>123</v>
      </c>
      <c r="C31" s="17" t="s">
        <v>68</v>
      </c>
      <c r="D31" s="18" t="s">
        <v>30</v>
      </c>
      <c r="E31" s="6" t="s">
        <v>111</v>
      </c>
      <c r="F31" s="19" t="s">
        <v>125</v>
      </c>
      <c r="G31" s="19">
        <v>5</v>
      </c>
      <c r="H31" s="19">
        <v>15</v>
      </c>
      <c r="I31" s="7"/>
      <c r="J31" s="7"/>
      <c r="K31" s="7"/>
      <c r="L31" s="7">
        <v>15</v>
      </c>
      <c r="M31" s="20" t="s">
        <v>37</v>
      </c>
      <c r="N31" s="20" t="s">
        <v>37</v>
      </c>
      <c r="O31" s="38" t="s">
        <v>69</v>
      </c>
    </row>
    <row r="32" spans="2:15" ht="18" customHeight="1" x14ac:dyDescent="0.2">
      <c r="B32" s="16" t="s">
        <v>124</v>
      </c>
      <c r="C32" s="17" t="s">
        <v>89</v>
      </c>
      <c r="D32" s="18" t="s">
        <v>16</v>
      </c>
      <c r="E32" s="6" t="s">
        <v>111</v>
      </c>
      <c r="F32" s="19" t="s">
        <v>125</v>
      </c>
      <c r="G32" s="19">
        <v>5</v>
      </c>
      <c r="H32" s="19">
        <v>15</v>
      </c>
      <c r="I32" s="7"/>
      <c r="J32" s="7"/>
      <c r="K32" s="7"/>
      <c r="L32" s="7">
        <v>15</v>
      </c>
      <c r="M32" s="20" t="s">
        <v>46</v>
      </c>
      <c r="N32" s="20" t="s">
        <v>139</v>
      </c>
      <c r="O32" s="38" t="s">
        <v>69</v>
      </c>
    </row>
    <row r="33" spans="2:15" ht="18" customHeight="1" thickBot="1" x14ac:dyDescent="0.25">
      <c r="B33" s="31" t="s">
        <v>17</v>
      </c>
      <c r="C33" s="32" t="s">
        <v>119</v>
      </c>
      <c r="D33" s="32" t="s">
        <v>118</v>
      </c>
      <c r="E33" s="33" t="s">
        <v>111</v>
      </c>
      <c r="F33" s="34" t="s">
        <v>92</v>
      </c>
      <c r="G33" s="47">
        <v>10</v>
      </c>
      <c r="H33" s="34"/>
      <c r="I33" s="35"/>
      <c r="J33" s="35"/>
      <c r="K33" s="35"/>
      <c r="L33" s="35"/>
      <c r="M33" s="36" t="s">
        <v>41</v>
      </c>
      <c r="N33" s="36" t="s">
        <v>41</v>
      </c>
      <c r="O33" s="39" t="s">
        <v>127</v>
      </c>
    </row>
    <row r="34" spans="2:15" ht="18" customHeight="1" x14ac:dyDescent="0.2">
      <c r="B34" s="41"/>
      <c r="C34" s="41"/>
      <c r="D34" s="42" t="s">
        <v>134</v>
      </c>
      <c r="E34" s="42"/>
      <c r="F34" s="43"/>
      <c r="G34" s="43">
        <f>SUM(G5,G9,G14,G18,G24,G33)</f>
        <v>120</v>
      </c>
      <c r="H34" s="43">
        <f>SUM(H6:H33)</f>
        <v>345</v>
      </c>
      <c r="I34" s="43">
        <f>SUM(I6:I33)</f>
        <v>75</v>
      </c>
      <c r="J34" s="43">
        <f t="shared" ref="J34:L34" si="0">SUM(J6:J33)</f>
        <v>90</v>
      </c>
      <c r="K34" s="43">
        <f t="shared" si="0"/>
        <v>90</v>
      </c>
      <c r="L34" s="43">
        <f t="shared" si="0"/>
        <v>90</v>
      </c>
      <c r="M34" s="44"/>
      <c r="N34" s="44"/>
      <c r="O34" s="44"/>
    </row>
    <row r="35" spans="2:15" x14ac:dyDescent="0.2">
      <c r="B35" s="5"/>
      <c r="C35" s="5"/>
      <c r="D35" s="4"/>
      <c r="E35" s="4"/>
      <c r="F35" s="4"/>
      <c r="G35" s="5"/>
      <c r="H35" s="4"/>
      <c r="I35" s="4"/>
      <c r="J35" s="4"/>
      <c r="K35" s="4"/>
      <c r="L35" s="4"/>
      <c r="M35" s="4"/>
      <c r="N35" s="4"/>
      <c r="O35" s="37"/>
    </row>
    <row r="36" spans="2:15" x14ac:dyDescent="0.2">
      <c r="B36" s="1"/>
      <c r="C36" s="1"/>
    </row>
    <row r="37" spans="2:15" x14ac:dyDescent="0.2">
      <c r="B37" s="1"/>
      <c r="C37" s="1" t="s">
        <v>133</v>
      </c>
    </row>
    <row r="38" spans="2:15" x14ac:dyDescent="0.2">
      <c r="B38" s="1"/>
      <c r="C38" s="1"/>
    </row>
    <row r="39" spans="2:15" x14ac:dyDescent="0.2">
      <c r="B39" s="1"/>
      <c r="C39" s="1"/>
    </row>
    <row r="40" spans="2:15" x14ac:dyDescent="0.2">
      <c r="B40" s="1"/>
      <c r="C40" s="1"/>
    </row>
    <row r="41" spans="2:15" x14ac:dyDescent="0.2">
      <c r="B41" s="1"/>
      <c r="C41" s="1"/>
    </row>
    <row r="42" spans="2:15" x14ac:dyDescent="0.2">
      <c r="B42" s="1"/>
      <c r="C42" s="1"/>
    </row>
    <row r="43" spans="2:15" x14ac:dyDescent="0.2">
      <c r="B43" s="1"/>
      <c r="C43" s="1"/>
    </row>
    <row r="44" spans="2:15" x14ac:dyDescent="0.2">
      <c r="B44" s="1"/>
      <c r="C44" s="1"/>
    </row>
    <row r="45" spans="2:15" x14ac:dyDescent="0.2">
      <c r="B45" s="1"/>
      <c r="C45" s="1"/>
    </row>
    <row r="46" spans="2:15" x14ac:dyDescent="0.2">
      <c r="B46" s="1"/>
      <c r="C46" s="1"/>
    </row>
    <row r="47" spans="2:15" x14ac:dyDescent="0.2">
      <c r="B47" s="1"/>
      <c r="C47" s="1"/>
    </row>
    <row r="48" spans="2:15" x14ac:dyDescent="0.2">
      <c r="B48" s="1"/>
      <c r="C48" s="1"/>
    </row>
    <row r="49" spans="2:3" x14ac:dyDescent="0.2">
      <c r="B49" s="1"/>
      <c r="C49" s="1"/>
    </row>
    <row r="50" spans="2:3" x14ac:dyDescent="0.2">
      <c r="B50" s="1"/>
      <c r="C50" s="1"/>
    </row>
    <row r="51" spans="2:3" x14ac:dyDescent="0.2">
      <c r="B51" s="1"/>
      <c r="C51" s="1"/>
    </row>
    <row r="52" spans="2:3" x14ac:dyDescent="0.2">
      <c r="B52" s="1"/>
      <c r="C52" s="1"/>
    </row>
    <row r="53" spans="2:3" x14ac:dyDescent="0.2">
      <c r="B53" s="1"/>
      <c r="C53" s="1"/>
    </row>
    <row r="54" spans="2:3" x14ac:dyDescent="0.2">
      <c r="B54" s="1"/>
      <c r="C54" s="1"/>
    </row>
  </sheetData>
  <mergeCells count="17">
    <mergeCell ref="B2:O2"/>
    <mergeCell ref="E3:E4"/>
    <mergeCell ref="G3:G4"/>
    <mergeCell ref="I3:L3"/>
    <mergeCell ref="O3:O4"/>
    <mergeCell ref="M3:M4"/>
    <mergeCell ref="D3:D4"/>
    <mergeCell ref="B3:B4"/>
    <mergeCell ref="C3:C4"/>
    <mergeCell ref="F3:F4"/>
    <mergeCell ref="H3:H4"/>
    <mergeCell ref="N3:N4"/>
    <mergeCell ref="B5:E5"/>
    <mergeCell ref="B9:E9"/>
    <mergeCell ref="B14:E14"/>
    <mergeCell ref="B18:E18"/>
    <mergeCell ref="B24:E24"/>
  </mergeCells>
  <phoneticPr fontId="0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9"/>
  <sheetViews>
    <sheetView workbookViewId="0">
      <selection activeCell="B6" sqref="B6"/>
    </sheetView>
  </sheetViews>
  <sheetFormatPr baseColWidth="10" defaultColWidth="8.83203125" defaultRowHeight="13" x14ac:dyDescent="0.15"/>
  <cols>
    <col min="2" max="2" width="119.5" customWidth="1"/>
  </cols>
  <sheetData>
    <row r="2" spans="2:2" x14ac:dyDescent="0.15">
      <c r="B2" s="8" t="s">
        <v>93</v>
      </c>
    </row>
    <row r="3" spans="2:2" x14ac:dyDescent="0.15">
      <c r="B3" s="9" t="s">
        <v>94</v>
      </c>
    </row>
    <row r="4" spans="2:2" x14ac:dyDescent="0.15">
      <c r="B4" s="10" t="s">
        <v>95</v>
      </c>
    </row>
    <row r="5" spans="2:2" x14ac:dyDescent="0.15">
      <c r="B5" s="10" t="s">
        <v>96</v>
      </c>
    </row>
    <row r="6" spans="2:2" x14ac:dyDescent="0.15">
      <c r="B6" s="10" t="s">
        <v>97</v>
      </c>
    </row>
    <row r="7" spans="2:2" x14ac:dyDescent="0.15">
      <c r="B7" s="10" t="s">
        <v>98</v>
      </c>
    </row>
    <row r="8" spans="2:2" x14ac:dyDescent="0.15">
      <c r="B8" s="10" t="s">
        <v>99</v>
      </c>
    </row>
    <row r="9" spans="2:2" x14ac:dyDescent="0.15">
      <c r="B9" s="10" t="s">
        <v>100</v>
      </c>
    </row>
    <row r="10" spans="2:2" x14ac:dyDescent="0.15">
      <c r="B10" s="10" t="s">
        <v>101</v>
      </c>
    </row>
    <row r="11" spans="2:2" x14ac:dyDescent="0.15">
      <c r="B11" s="10" t="s">
        <v>102</v>
      </c>
    </row>
    <row r="12" spans="2:2" x14ac:dyDescent="0.15">
      <c r="B12" s="9" t="s">
        <v>103</v>
      </c>
    </row>
    <row r="13" spans="2:2" x14ac:dyDescent="0.15">
      <c r="B13" s="10" t="s">
        <v>104</v>
      </c>
    </row>
    <row r="14" spans="2:2" x14ac:dyDescent="0.15">
      <c r="B14" s="10" t="s">
        <v>105</v>
      </c>
    </row>
    <row r="15" spans="2:2" x14ac:dyDescent="0.15">
      <c r="B15" s="10" t="s">
        <v>106</v>
      </c>
    </row>
    <row r="16" spans="2:2" x14ac:dyDescent="0.15">
      <c r="B16" s="10" t="s">
        <v>107</v>
      </c>
    </row>
    <row r="17" spans="2:2" x14ac:dyDescent="0.15">
      <c r="B17" s="11" t="s">
        <v>108</v>
      </c>
    </row>
    <row r="18" spans="2:2" x14ac:dyDescent="0.15">
      <c r="B18" s="10" t="s">
        <v>109</v>
      </c>
    </row>
    <row r="19" spans="2:2" x14ac:dyDescent="0.15">
      <c r="B19" s="12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Mintatanterv</vt:lpstr>
      <vt:lpstr>Információ</vt:lpstr>
    </vt:vector>
  </TitlesOfParts>
  <Company>Budapesti Corvinus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ecsilla</dc:creator>
  <cp:lastModifiedBy>Takacs Sandor</cp:lastModifiedBy>
  <cp:lastPrinted>2008-03-05T07:49:46Z</cp:lastPrinted>
  <dcterms:created xsi:type="dcterms:W3CDTF">2008-03-04T15:04:31Z</dcterms:created>
  <dcterms:modified xsi:type="dcterms:W3CDTF">2019-09-06T10:55:55Z</dcterms:modified>
</cp:coreProperties>
</file>