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barbar\Desktop\Új mappa\"/>
    </mc:Choice>
  </mc:AlternateContent>
  <bookViews>
    <workbookView xWindow="0" yWindow="0" windowWidth="28800" windowHeight="9735"/>
  </bookViews>
  <sheets>
    <sheet name="Munka1" sheetId="1" r:id="rId1"/>
    <sheet name="Munka2" sheetId="2" r:id="rId2"/>
    <sheet name="Munka3" sheetId="3" r:id="rId3"/>
  </sheets>
  <definedNames>
    <definedName name="_xlnm._FilterDatabase" localSheetId="0" hidden="1">Munka1!#REF!</definedName>
    <definedName name="_xlnm.Print_Area" localSheetId="0">Munka1!$A$1:$V$79</definedName>
  </definedNames>
  <calcPr calcId="152511"/>
</workbook>
</file>

<file path=xl/calcChain.xml><?xml version="1.0" encoding="utf-8"?>
<calcChain xmlns="http://schemas.openxmlformats.org/spreadsheetml/2006/main">
  <c r="D7" i="1" l="1"/>
  <c r="F7" i="1"/>
  <c r="H7" i="1"/>
  <c r="H60" i="1" s="1"/>
  <c r="J7" i="1"/>
  <c r="L7" i="1"/>
  <c r="N7" i="1"/>
  <c r="D54" i="1"/>
  <c r="F54" i="1"/>
  <c r="P54" i="1"/>
  <c r="L55" i="1"/>
  <c r="N55" i="1"/>
  <c r="J60" i="1"/>
  <c r="F60" i="1" l="1"/>
  <c r="D60" i="1"/>
  <c r="P55" i="1"/>
  <c r="L60" i="1"/>
  <c r="N60" i="1"/>
  <c r="P7" i="1"/>
  <c r="P60" i="1" l="1"/>
</calcChain>
</file>

<file path=xl/sharedStrings.xml><?xml version="1.0" encoding="utf-8"?>
<sst xmlns="http://schemas.openxmlformats.org/spreadsheetml/2006/main" count="355" uniqueCount="191">
  <si>
    <t>Szabó-Bakos Eszter</t>
  </si>
  <si>
    <t>Bakó Barna</t>
  </si>
  <si>
    <t>Vigvári Gábor</t>
  </si>
  <si>
    <t>Rosta Miklós</t>
  </si>
  <si>
    <t>Kürthy Gábor</t>
  </si>
  <si>
    <t>PhD</t>
  </si>
  <si>
    <t>CSc</t>
  </si>
  <si>
    <t>DSc</t>
  </si>
  <si>
    <t>-</t>
  </si>
  <si>
    <t>Mathematics I.</t>
  </si>
  <si>
    <t>Basics of IT</t>
  </si>
  <si>
    <t>Microeconomics I.</t>
  </si>
  <si>
    <t>Business Economics</t>
  </si>
  <si>
    <t>Essay-Academic Writing</t>
  </si>
  <si>
    <t>Mathematics II.</t>
  </si>
  <si>
    <t>Microeconomics II.</t>
  </si>
  <si>
    <t>Statistics I.</t>
  </si>
  <si>
    <t>Macroeconomics</t>
  </si>
  <si>
    <t>Finance</t>
  </si>
  <si>
    <t>Statistics II.</t>
  </si>
  <si>
    <t>Corporate Finance</t>
  </si>
  <si>
    <t>International Macroeconomics</t>
  </si>
  <si>
    <t>Operations Research</t>
  </si>
  <si>
    <t>Comparative Economic Policy</t>
  </si>
  <si>
    <t>Econometrics I.</t>
  </si>
  <si>
    <t>Fodor Szabina</t>
  </si>
  <si>
    <t>Stocker Miklós</t>
  </si>
  <si>
    <t>Váradi Kata</t>
  </si>
  <si>
    <t>Biró Péter</t>
  </si>
  <si>
    <t>4MA12NAK50B</t>
  </si>
  <si>
    <t>2BE34NAK18B</t>
  </si>
  <si>
    <t>4MI25NAK36B</t>
  </si>
  <si>
    <t>2VL60NAK04B</t>
  </si>
  <si>
    <t>KOZNXV4OG13</t>
  </si>
  <si>
    <t>4MA12NAK51B</t>
  </si>
  <si>
    <t>4MI25NAK37B</t>
  </si>
  <si>
    <t>4ST14NAK27B</t>
  </si>
  <si>
    <t>4MA23NAK32B</t>
  </si>
  <si>
    <t>4PU51NAK04B</t>
  </si>
  <si>
    <t>4ST14NAK28B</t>
  </si>
  <si>
    <t>2BE52NAK10B</t>
  </si>
  <si>
    <t>4MA23NAK33B</t>
  </si>
  <si>
    <t>4MI25NAK38B</t>
  </si>
  <si>
    <t>KOZNXV4GP02</t>
  </si>
  <si>
    <t>4ST14NAK30B</t>
  </si>
  <si>
    <t>Notes</t>
  </si>
  <si>
    <t>• The Physical Education is a criterion requirement. It is a compulsory task included in the qualification requirement but not accompanied with credits. To get a degree two semesters must be accomplished within the first four semesters.  It is free of charge.</t>
  </si>
  <si>
    <t>• Physical Education taken on in any semester other than the one contained in the recommended operational curriculum is 5000HUF/semester.</t>
  </si>
  <si>
    <t>• Foreign Language is an elective course. For two semesters it is free of charge.</t>
  </si>
  <si>
    <t>• Details about courses (registration, exams, etc.) can be found in the Study and Exam Regulation</t>
  </si>
  <si>
    <t>• The courses listed are subject to change.</t>
  </si>
  <si>
    <t>a</t>
  </si>
  <si>
    <t>+</t>
  </si>
  <si>
    <t>Vladár Csaba</t>
  </si>
  <si>
    <t>Applied Economics (BA) (in English) - operative curriculum</t>
  </si>
  <si>
    <t>Course code</t>
  </si>
  <si>
    <t>Course title</t>
  </si>
  <si>
    <t>Form of evaluation</t>
  </si>
  <si>
    <t>Semester</t>
  </si>
  <si>
    <t>Credits</t>
  </si>
  <si>
    <t>Professor responsible for the course</t>
  </si>
  <si>
    <t>Scientific degree</t>
  </si>
  <si>
    <t>Department</t>
  </si>
  <si>
    <t>Weak prerequisite</t>
  </si>
  <si>
    <t>Comments</t>
  </si>
  <si>
    <t>lecture</t>
  </si>
  <si>
    <t>seminar</t>
  </si>
  <si>
    <t>e</t>
  </si>
  <si>
    <t>Department of Mathematics</t>
  </si>
  <si>
    <t>Department of Computer Science</t>
  </si>
  <si>
    <t>Department of Microeconomics</t>
  </si>
  <si>
    <t>Institute of Business Economics</t>
  </si>
  <si>
    <t>Department of Statistics</t>
  </si>
  <si>
    <t>Department of Macroeconomics</t>
  </si>
  <si>
    <t>Department of Finance</t>
  </si>
  <si>
    <t>Department of Corporate Finance</t>
  </si>
  <si>
    <t>Department of Operational Research and Actuarial Sciencies</t>
  </si>
  <si>
    <t>Department of Economic Policy</t>
  </si>
  <si>
    <t>Department of Comparative and Institutional Economics</t>
  </si>
  <si>
    <t>Institute of World Economics</t>
  </si>
  <si>
    <t>Thesis Seminars / Thesis Work</t>
  </si>
  <si>
    <t>Thesis Seminar I.</t>
  </si>
  <si>
    <t>g</t>
  </si>
  <si>
    <t>Thesis Seminar II.</t>
  </si>
  <si>
    <t>KOZNXV4OG09</t>
  </si>
  <si>
    <t>Behavioral Economics-Emotions in Economic Decisions</t>
  </si>
  <si>
    <t>Institute of Sociology and Social Policy</t>
  </si>
  <si>
    <t xml:space="preserve">Hámori Balázs </t>
  </si>
  <si>
    <t>Criterion course (to be taken above 180 credits)</t>
  </si>
  <si>
    <t>Physical Education</t>
  </si>
  <si>
    <t>Credits overall:</t>
  </si>
  <si>
    <t>Forms of evaluation: e = examination; g = grade.</t>
  </si>
  <si>
    <t>Changes in the Curriculum are the discretion of the Faculty.</t>
  </si>
  <si>
    <t>Scientific degrees</t>
  </si>
  <si>
    <t>Center for Gymnastics and Sports</t>
  </si>
  <si>
    <t>Strong prerequisite</t>
  </si>
  <si>
    <t>Mandatory Core Courses</t>
  </si>
  <si>
    <t>History of Economic Thought</t>
  </si>
  <si>
    <t>Econometrics II.</t>
  </si>
  <si>
    <t>Macroeconomic Model Building</t>
  </si>
  <si>
    <t>Foundations of Accounting</t>
  </si>
  <si>
    <t>Comparative Economics</t>
  </si>
  <si>
    <t>Horváth László</t>
  </si>
  <si>
    <t>Mihályi Péter</t>
  </si>
  <si>
    <t>Microeconomics I., Macroeconomics</t>
  </si>
  <si>
    <t>KOZNXV4MK05</t>
  </si>
  <si>
    <t>KOZNXV4EL03</t>
  </si>
  <si>
    <t>2SA53NBK01B</t>
  </si>
  <si>
    <t>Business Futures Studies</t>
  </si>
  <si>
    <t>FUTST_VTJOV</t>
  </si>
  <si>
    <t>Tyukodi Gergely</t>
  </si>
  <si>
    <t xml:space="preserve">Introduction to Political Economy </t>
  </si>
  <si>
    <t>Székely-Doby András</t>
  </si>
  <si>
    <t>KOZNXV4OG14</t>
  </si>
  <si>
    <t>KOZNXV4MI07</t>
  </si>
  <si>
    <t>The Economic History of Eastern Europe in the 20th century</t>
  </si>
  <si>
    <t>Pozsgai Péter</t>
  </si>
  <si>
    <t>China and Europe. A Comparative Economic History of 19-20th Century</t>
  </si>
  <si>
    <t>Law and Economics</t>
  </si>
  <si>
    <t>Mike Károly</t>
  </si>
  <si>
    <t>Jenei György</t>
  </si>
  <si>
    <t>Dept. of Public Policy and Management </t>
  </si>
  <si>
    <t>Public Policy Process in Central and Eastern Europe</t>
  </si>
  <si>
    <t>KOZNXV4KZ21</t>
  </si>
  <si>
    <t>Public Economics and Finance</t>
  </si>
  <si>
    <t>Csengődi Sándor</t>
  </si>
  <si>
    <t>KOZQ723MA05</t>
  </si>
  <si>
    <t>Fair Division</t>
  </si>
  <si>
    <t>Tasnádi Attila</t>
  </si>
  <si>
    <t>KOZNXOPKU01</t>
  </si>
  <si>
    <t>Cooperative Games and Decisions</t>
  </si>
  <si>
    <t>Solymosi Tamás</t>
  </si>
  <si>
    <t>Center of History of Economic Thought</t>
  </si>
  <si>
    <t>Lakatos László Péter</t>
  </si>
  <si>
    <t>Szüle Borbála</t>
  </si>
  <si>
    <t>PCXXNOKC02M</t>
  </si>
  <si>
    <t>Multivariate Data Analysis</t>
  </si>
  <si>
    <t>Social Science Research Methods I</t>
  </si>
  <si>
    <t>Bartus Tamás</t>
  </si>
  <si>
    <t>7SO30NFVA8B</t>
  </si>
  <si>
    <t>Economic Sociology</t>
  </si>
  <si>
    <t>Melegh Attila László</t>
  </si>
  <si>
    <t>7SO30NEKK6B</t>
  </si>
  <si>
    <t>4MI25NAK33B</t>
  </si>
  <si>
    <t>Introduction to Game Theory</t>
  </si>
  <si>
    <t>Introduction to Empirical Labour Market Analysis</t>
  </si>
  <si>
    <t>Nagy Gyula - Papp Bence</t>
  </si>
  <si>
    <t>Centre of Labour Economics</t>
  </si>
  <si>
    <t>Introduction to Health Economics</t>
  </si>
  <si>
    <t>Introduction to Insurance Economics</t>
  </si>
  <si>
    <t>Elective Courses in Social Sciences*</t>
  </si>
  <si>
    <t>* You must take Electives in Social Sciences for at least 9 credits during the course of the entire programme.</t>
  </si>
  <si>
    <t>Economics Applications - Electives**</t>
  </si>
  <si>
    <t>** You must take Electives in Economics Applications for at least 18 credits during the course of the entire programme.</t>
  </si>
  <si>
    <t>Free Elective Courses***</t>
  </si>
  <si>
    <t>***For Free Electives, you hvae 9 credits. For these credits you can take elective courses in Social Sciences or Economics Applications or any other course in the Faculty's comprehensive list of elective courses offered.</t>
  </si>
  <si>
    <t>Recommended Credits/Semester of Electives (Electives in Social Sciences, Economics Applications and Free Electives, taken together)</t>
  </si>
  <si>
    <t>Palágyi Zoltán</t>
  </si>
  <si>
    <t>KOZNXV4KZ04</t>
  </si>
  <si>
    <t>Research Centre for European Economic History and Development</t>
  </si>
  <si>
    <t>Baji Petra</t>
  </si>
  <si>
    <t>Department of Health Economics</t>
  </si>
  <si>
    <t>Microeconomics I and II.</t>
  </si>
  <si>
    <t>Sugár András - Ruzsa Gábor</t>
  </si>
  <si>
    <t>For Students starting their studies in Year 2015/2016</t>
  </si>
  <si>
    <t>Department of Financial Accounting</t>
  </si>
  <si>
    <t>Industrial Organization</t>
  </si>
  <si>
    <t>KOZNXV4OG04</t>
  </si>
  <si>
    <t>KOZNXOPKU02</t>
  </si>
  <si>
    <t>Development and Economic Growth</t>
  </si>
  <si>
    <t>KOZNXV4VI53</t>
  </si>
  <si>
    <t>World Economics</t>
  </si>
  <si>
    <t>Institute of Economic Geography, Geoeconomics and Sustainable Development</t>
  </si>
  <si>
    <t>KOZNXV4MU01</t>
  </si>
  <si>
    <t>KOZNXV4KZ61</t>
  </si>
  <si>
    <t>KOZNXV4MI09</t>
  </si>
  <si>
    <t>4ST14NAK32B</t>
  </si>
  <si>
    <t>KOZNXV4EG01</t>
  </si>
  <si>
    <t>4EL22NAK06B</t>
  </si>
  <si>
    <t>4EL22NAK07B</t>
  </si>
  <si>
    <t>KOZNXV4KZ57</t>
  </si>
  <si>
    <t>4OP13NAK28B</t>
  </si>
  <si>
    <t>Keresztély Tibor- Ruzsa Gábor</t>
  </si>
  <si>
    <t>Keresztély Tibor - Ruzsa Gábor</t>
  </si>
  <si>
    <t>KOZNXV4MI10</t>
  </si>
  <si>
    <t>Sárvári Balázs</t>
  </si>
  <si>
    <t>4OG33NAV28B</t>
  </si>
  <si>
    <t>Institutional Economics</t>
  </si>
  <si>
    <r>
      <t xml:space="preserve">Curriculum valid in Year </t>
    </r>
    <r>
      <rPr>
        <b/>
        <sz val="8"/>
        <color rgb="FFFF0000"/>
        <rFont val="Arial Narrow"/>
        <family val="2"/>
        <charset val="238"/>
      </rPr>
      <t>2017/2018</t>
    </r>
  </si>
  <si>
    <t>Foundations of Political Economy</t>
  </si>
  <si>
    <t>Piroska Dóra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</si>
</sst>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u/>
      <sz val="8"/>
      <color indexed="12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8"/>
      <name val="Arial Narrow"/>
      <family val="2"/>
      <charset val="238"/>
    </font>
    <font>
      <b/>
      <sz val="8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</cellStyleXfs>
  <cellXfs count="119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shrinkToFit="1"/>
    </xf>
    <xf numFmtId="0" fontId="5" fillId="0" borderId="0" xfId="0" applyFont="1" applyFill="1" applyAlignment="1">
      <alignment shrinkToFit="1"/>
    </xf>
    <xf numFmtId="0" fontId="4" fillId="0" borderId="1" xfId="0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shrinkToFit="1"/>
    </xf>
    <xf numFmtId="0" fontId="4" fillId="0" borderId="2" xfId="0" applyFont="1" applyFill="1" applyBorder="1"/>
    <xf numFmtId="49" fontId="4" fillId="0" borderId="1" xfId="0" applyNumberFormat="1" applyFont="1" applyFill="1" applyBorder="1" applyAlignment="1">
      <alignment vertical="center" shrinkToFi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2" xfId="0" applyFont="1" applyFill="1" applyBorder="1"/>
    <xf numFmtId="0" fontId="4" fillId="0" borderId="1" xfId="0" applyFont="1" applyFill="1" applyBorder="1" applyAlignment="1">
      <alignment vertical="center" shrinkToFit="1"/>
    </xf>
    <xf numFmtId="0" fontId="5" fillId="0" borderId="1" xfId="1" applyFont="1" applyFill="1" applyBorder="1" applyAlignment="1" applyProtection="1">
      <alignment vertical="center" shrinkToFit="1"/>
    </xf>
    <xf numFmtId="0" fontId="4" fillId="0" borderId="1" xfId="1" applyFont="1" applyFill="1" applyBorder="1" applyAlignment="1" applyProtection="1">
      <alignment vertical="center" shrinkToFit="1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1" applyFont="1" applyFill="1" applyBorder="1" applyAlignment="1" applyProtection="1">
      <alignment wrapText="1"/>
    </xf>
    <xf numFmtId="49" fontId="4" fillId="0" borderId="0" xfId="0" applyNumberFormat="1" applyFont="1" applyFill="1" applyBorder="1" applyAlignment="1">
      <alignment vertical="center" shrinkToFit="1"/>
    </xf>
    <xf numFmtId="0" fontId="5" fillId="2" borderId="0" xfId="0" applyFont="1" applyFill="1"/>
    <xf numFmtId="1" fontId="5" fillId="0" borderId="8" xfId="0" applyNumberFormat="1" applyFont="1" applyFill="1" applyBorder="1" applyAlignment="1">
      <alignment horizontal="center"/>
    </xf>
    <xf numFmtId="0" fontId="5" fillId="0" borderId="8" xfId="0" applyFont="1" applyFill="1" applyBorder="1"/>
    <xf numFmtId="0" fontId="5" fillId="0" borderId="9" xfId="0" applyFont="1" applyFill="1" applyBorder="1"/>
    <xf numFmtId="1" fontId="5" fillId="0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4" fillId="0" borderId="1" xfId="3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4" fillId="0" borderId="11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Fill="1" applyBorder="1" applyAlignment="1">
      <alignment shrinkToFit="1"/>
    </xf>
    <xf numFmtId="0" fontId="4" fillId="0" borderId="6" xfId="0" applyFont="1" applyFill="1" applyBorder="1"/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/>
    </xf>
    <xf numFmtId="0" fontId="4" fillId="0" borderId="11" xfId="3" applyFont="1" applyFill="1" applyBorder="1" applyAlignment="1">
      <alignment vertical="center" shrinkToFit="1"/>
    </xf>
    <xf numFmtId="0" fontId="4" fillId="0" borderId="1" xfId="3" applyFont="1" applyFill="1" applyBorder="1" applyAlignment="1">
      <alignment horizontal="center" vertical="center" shrinkToFit="1"/>
    </xf>
    <xf numFmtId="0" fontId="4" fillId="0" borderId="1" xfId="3" applyNumberFormat="1" applyFont="1" applyFill="1" applyBorder="1" applyAlignment="1">
      <alignment horizontal="center" vertical="center" shrinkToFit="1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1" xfId="0" applyFont="1" applyFill="1" applyBorder="1"/>
    <xf numFmtId="0" fontId="4" fillId="0" borderId="11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0" fontId="4" fillId="0" borderId="7" xfId="0" applyFont="1" applyFill="1" applyBorder="1"/>
    <xf numFmtId="0" fontId="4" fillId="0" borderId="7" xfId="0" applyFont="1" applyFill="1" applyBorder="1" applyAlignment="1">
      <alignment shrinkToFit="1"/>
    </xf>
    <xf numFmtId="0" fontId="4" fillId="0" borderId="14" xfId="0" applyFont="1" applyFill="1" applyBorder="1"/>
    <xf numFmtId="11" fontId="4" fillId="0" borderId="5" xfId="1" applyNumberFormat="1" applyFont="1" applyFill="1" applyBorder="1" applyAlignment="1" applyProtection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shrinkToFit="1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 shrinkToFit="1"/>
    </xf>
    <xf numFmtId="49" fontId="1" fillId="0" borderId="1" xfId="1" applyNumberFormat="1" applyFill="1" applyBorder="1" applyAlignment="1" applyProtection="1">
      <alignment vertical="center" shrinkToFit="1"/>
    </xf>
    <xf numFmtId="0" fontId="4" fillId="3" borderId="0" xfId="0" applyFont="1" applyFill="1"/>
    <xf numFmtId="0" fontId="5" fillId="3" borderId="0" xfId="0" applyFont="1" applyFill="1"/>
    <xf numFmtId="1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 applyProtection="1"/>
    <xf numFmtId="0" fontId="6" fillId="0" borderId="1" xfId="1" applyFont="1" applyFill="1" applyBorder="1" applyAlignment="1" applyProtection="1">
      <alignment vertical="center"/>
    </xf>
    <xf numFmtId="49" fontId="4" fillId="0" borderId="1" xfId="4" applyNumberFormat="1" applyFont="1" applyFill="1" applyBorder="1" applyAlignment="1">
      <alignment vertical="center" shrinkToFit="1"/>
    </xf>
    <xf numFmtId="0" fontId="6" fillId="0" borderId="1" xfId="1" applyFont="1" applyFill="1" applyBorder="1" applyAlignment="1" applyProtection="1">
      <alignment wrapText="1"/>
    </xf>
    <xf numFmtId="49" fontId="4" fillId="0" borderId="1" xfId="4" applyNumberFormat="1" applyFont="1" applyFill="1" applyBorder="1" applyAlignment="1">
      <alignment horizontal="center" vertical="center" shrinkToFit="1"/>
    </xf>
    <xf numFmtId="0" fontId="4" fillId="0" borderId="1" xfId="1" applyFont="1" applyFill="1" applyBorder="1" applyAlignment="1" applyProtection="1"/>
    <xf numFmtId="11" fontId="4" fillId="0" borderId="11" xfId="0" applyNumberFormat="1" applyFont="1" applyFill="1" applyBorder="1" applyAlignment="1">
      <alignment vertical="center"/>
    </xf>
    <xf numFmtId="0" fontId="5" fillId="0" borderId="1" xfId="1" applyFont="1" applyFill="1" applyBorder="1" applyAlignment="1" applyProtection="1"/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1" fontId="4" fillId="0" borderId="7" xfId="0" applyNumberFormat="1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0" xfId="2" applyFont="1" applyFill="1" applyBorder="1" applyAlignment="1">
      <alignment horizontal="center" vertical="center" shrinkToFit="1"/>
    </xf>
    <xf numFmtId="0" fontId="5" fillId="0" borderId="11" xfId="2" applyFont="1" applyFill="1" applyBorder="1" applyAlignment="1">
      <alignment horizontal="center" vertical="center" shrinkToFit="1"/>
    </xf>
    <xf numFmtId="0" fontId="5" fillId="0" borderId="12" xfId="2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top" wrapText="1"/>
    </xf>
    <xf numFmtId="1" fontId="4" fillId="0" borderId="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/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</cellXfs>
  <cellStyles count="5">
    <cellStyle name="Hivatkozás" xfId="1" builtinId="8"/>
    <cellStyle name="Normál" xfId="0" builtinId="0"/>
    <cellStyle name="Normál_JavítotttantK" xfId="2"/>
    <cellStyle name="Normál_Munka1" xfId="3"/>
    <cellStyle name="Normál_Munka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antargy.uni-corvinus.hu/4MI25NAK38B" TargetMode="External"/><Relationship Id="rId18" Type="http://schemas.openxmlformats.org/officeDocument/2006/relationships/hyperlink" Target="http://tantargy.uni-corvinus.hu/KOZNXV4OG04" TargetMode="External"/><Relationship Id="rId26" Type="http://schemas.openxmlformats.org/officeDocument/2006/relationships/hyperlink" Target="http://kozpol.uni-corvinus.hu/index.php?lang=en" TargetMode="External"/><Relationship Id="rId39" Type="http://schemas.openxmlformats.org/officeDocument/2006/relationships/hyperlink" Target="http://kozpol.uni-corvinus.hu/index.php?lang=en" TargetMode="External"/><Relationship Id="rId3" Type="http://schemas.openxmlformats.org/officeDocument/2006/relationships/hyperlink" Target="http://tantargy.uni-corvinus.hu/4MI25NAK36B" TargetMode="External"/><Relationship Id="rId21" Type="http://schemas.openxmlformats.org/officeDocument/2006/relationships/hyperlink" Target="http://portal.uni-corvinus.hu/index.php?id=22720&amp;tanKod=FUTST_VTJOV" TargetMode="External"/><Relationship Id="rId34" Type="http://schemas.openxmlformats.org/officeDocument/2006/relationships/hyperlink" Target="http://portal.uni-corvinus.hu/index.php?id=22720&amp;tanKod=PCXXNOKC02M" TargetMode="External"/><Relationship Id="rId42" Type="http://schemas.openxmlformats.org/officeDocument/2006/relationships/hyperlink" Target="http://tantargy.uni-corvinus.hu/4ST14NAK32B" TargetMode="External"/><Relationship Id="rId47" Type="http://schemas.openxmlformats.org/officeDocument/2006/relationships/hyperlink" Target="http://tantargy.uni-corvinus.hu/KOZNXV4MI09" TargetMode="External"/><Relationship Id="rId50" Type="http://schemas.openxmlformats.org/officeDocument/2006/relationships/hyperlink" Target="http://kozpol.uni-corvinus.hu/index.php?lang=en" TargetMode="External"/><Relationship Id="rId7" Type="http://schemas.openxmlformats.org/officeDocument/2006/relationships/hyperlink" Target="http://tantargy.uni-corvinus.hu/4ST14NAK27B" TargetMode="External"/><Relationship Id="rId12" Type="http://schemas.openxmlformats.org/officeDocument/2006/relationships/hyperlink" Target="http://tantargy.uni-corvinus.hu/4MA23NAK33B" TargetMode="External"/><Relationship Id="rId17" Type="http://schemas.openxmlformats.org/officeDocument/2006/relationships/hyperlink" Target="http://portal.uni-corvinus.hu/index.php?id=22720&amp;tanKod=KOZNXV4EL03" TargetMode="External"/><Relationship Id="rId25" Type="http://schemas.openxmlformats.org/officeDocument/2006/relationships/hyperlink" Target="http://portal.uni-corvinus.hu/index.php?id=24294&amp;no_cache=1&amp;neptunKod=X3CJRY" TargetMode="External"/><Relationship Id="rId33" Type="http://schemas.openxmlformats.org/officeDocument/2006/relationships/hyperlink" Target="http://portal.uni-corvinus.hu/index.php?id=22720&amp;tanKod=KOZNXOPKU02" TargetMode="External"/><Relationship Id="rId38" Type="http://schemas.openxmlformats.org/officeDocument/2006/relationships/hyperlink" Target="http://portal.uni-corvinus.hu/index.php?id=24294&amp;no_cache=1&amp;neptunKod=H0ETR5" TargetMode="External"/><Relationship Id="rId46" Type="http://schemas.openxmlformats.org/officeDocument/2006/relationships/hyperlink" Target="http://tantargy.uni-corvinus.hu/KOZNXV4KZ61" TargetMode="External"/><Relationship Id="rId2" Type="http://schemas.openxmlformats.org/officeDocument/2006/relationships/hyperlink" Target="http://tantargy.uni-corvinus.hu/2BE34NAK18B" TargetMode="External"/><Relationship Id="rId16" Type="http://schemas.openxmlformats.org/officeDocument/2006/relationships/hyperlink" Target="http://portal.uni-corvinus.hu/index.php?id=22720&amp;tanKod=KOZNXV4MK05" TargetMode="External"/><Relationship Id="rId20" Type="http://schemas.openxmlformats.org/officeDocument/2006/relationships/hyperlink" Target="http://tantargy.uni-corvinus.hu/KOZNXV4GP02" TargetMode="External"/><Relationship Id="rId29" Type="http://schemas.openxmlformats.org/officeDocument/2006/relationships/hyperlink" Target="http://portal.uni-corvinus.hu/index.php?id=22720&amp;tanKod=KOZQ723MA05" TargetMode="External"/><Relationship Id="rId41" Type="http://schemas.openxmlformats.org/officeDocument/2006/relationships/hyperlink" Target="http://tantargy.uni-corvinus.hu/KOZNXV4VI53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://tantargy.uni-corvinus.hu/4MA12NAK50B" TargetMode="External"/><Relationship Id="rId6" Type="http://schemas.openxmlformats.org/officeDocument/2006/relationships/hyperlink" Target="http://tantargy.uni-corvinus.hu/4MI25NAK37B" TargetMode="External"/><Relationship Id="rId11" Type="http://schemas.openxmlformats.org/officeDocument/2006/relationships/hyperlink" Target="http://tantargy.uni-corvinus.hu/2BE52NAK10B" TargetMode="External"/><Relationship Id="rId24" Type="http://schemas.openxmlformats.org/officeDocument/2006/relationships/hyperlink" Target="http://tantargy.uni-corvinus.hu/KOZNXV4MI07" TargetMode="External"/><Relationship Id="rId32" Type="http://schemas.openxmlformats.org/officeDocument/2006/relationships/hyperlink" Target="http://portal.uni-corvinus.hu/index.php?id=24294&amp;no_cache=1&amp;neptunKod=C79HNQ" TargetMode="External"/><Relationship Id="rId37" Type="http://schemas.openxmlformats.org/officeDocument/2006/relationships/hyperlink" Target="http://portal.uni-corvinus.hu/index.php?id=22720&amp;tanKod=7SO30NEKK6B" TargetMode="External"/><Relationship Id="rId40" Type="http://schemas.openxmlformats.org/officeDocument/2006/relationships/hyperlink" Target="http://portal.uni-corvinus.hu/index.php?id=22720&amp;tanKod=4MI25NAK33B" TargetMode="External"/><Relationship Id="rId45" Type="http://schemas.openxmlformats.org/officeDocument/2006/relationships/hyperlink" Target="http://tantargy.uni-corvinus.hu/KOZNXV4MU01" TargetMode="External"/><Relationship Id="rId53" Type="http://schemas.openxmlformats.org/officeDocument/2006/relationships/hyperlink" Target="http://tantargy.uni-corvinus.hu/4OG33NAV28B" TargetMode="External"/><Relationship Id="rId5" Type="http://schemas.openxmlformats.org/officeDocument/2006/relationships/hyperlink" Target="http://tantargy.uni-corvinus.hu/KOZNXV4OG13" TargetMode="External"/><Relationship Id="rId15" Type="http://schemas.openxmlformats.org/officeDocument/2006/relationships/hyperlink" Target="http://tantargy.uni-corvinus.hu/4ST14NAK30B" TargetMode="External"/><Relationship Id="rId23" Type="http://schemas.openxmlformats.org/officeDocument/2006/relationships/hyperlink" Target="http://portal.uni-corvinus.hu/index.php?id=22720&amp;tanKod=KOZNXV4OG09" TargetMode="External"/><Relationship Id="rId28" Type="http://schemas.openxmlformats.org/officeDocument/2006/relationships/hyperlink" Target="http://portal.uni-corvinus.hu/index.php?id=24294&amp;no_cache=1&amp;neptunKod=D21NT8" TargetMode="External"/><Relationship Id="rId36" Type="http://schemas.openxmlformats.org/officeDocument/2006/relationships/hyperlink" Target="http://portal.uni-corvinus.hu/index.php?id=24294&amp;no_cache=1&amp;neptunKod=BZ6P0X" TargetMode="External"/><Relationship Id="rId49" Type="http://schemas.openxmlformats.org/officeDocument/2006/relationships/hyperlink" Target="http://portal.uni-corvinus.hu/index.php?id=24294&amp;no_cache=1&amp;neptunKod=E8WSW7" TargetMode="External"/><Relationship Id="rId10" Type="http://schemas.openxmlformats.org/officeDocument/2006/relationships/hyperlink" Target="http://tantargy.uni-corvinus.hu/4ST14NAK28B" TargetMode="External"/><Relationship Id="rId19" Type="http://schemas.openxmlformats.org/officeDocument/2006/relationships/hyperlink" Target="http://portal.uni-corvinus.hu/index.php?id=22720&amp;tanKod=2SA53NBK01B" TargetMode="External"/><Relationship Id="rId31" Type="http://schemas.openxmlformats.org/officeDocument/2006/relationships/hyperlink" Target="http://portal.uni-corvinus.hu/index.php?id=22720&amp;tanKod=KOZNXOPKU01" TargetMode="External"/><Relationship Id="rId44" Type="http://schemas.openxmlformats.org/officeDocument/2006/relationships/hyperlink" Target="http://tantargy.uni-corvinus.hu/KOZNXV4EG01" TargetMode="External"/><Relationship Id="rId52" Type="http://schemas.openxmlformats.org/officeDocument/2006/relationships/hyperlink" Target="http://tantargy.uni-corvinus.hu/KOZNXV4MI10" TargetMode="External"/><Relationship Id="rId4" Type="http://schemas.openxmlformats.org/officeDocument/2006/relationships/hyperlink" Target="http://tantargy.uni-corvinus.hu/2VL60NAK04B" TargetMode="External"/><Relationship Id="rId9" Type="http://schemas.openxmlformats.org/officeDocument/2006/relationships/hyperlink" Target="http://tantargy.uni-corvinus.hu/4PU51NAK04B" TargetMode="External"/><Relationship Id="rId14" Type="http://schemas.openxmlformats.org/officeDocument/2006/relationships/hyperlink" Target="http://tantargy.uni-corvinus.hu/4OP13NAK28B" TargetMode="External"/><Relationship Id="rId22" Type="http://schemas.openxmlformats.org/officeDocument/2006/relationships/hyperlink" Target="http://portal.uni-corvinus.hu/index.php?id=22720&amp;tanKod=KOZNXV4OG14" TargetMode="External"/><Relationship Id="rId27" Type="http://schemas.openxmlformats.org/officeDocument/2006/relationships/hyperlink" Target="http://portal.uni-corvinus.hu/index.php?id=22720&amp;tanKod=KOZNXV4KZ21" TargetMode="External"/><Relationship Id="rId30" Type="http://schemas.openxmlformats.org/officeDocument/2006/relationships/hyperlink" Target="http://portal.uni-corvinus.hu/index.php?id=24294&amp;no_cache=1&amp;neptunKod=DQC93Y" TargetMode="External"/><Relationship Id="rId35" Type="http://schemas.openxmlformats.org/officeDocument/2006/relationships/hyperlink" Target="http://portal.uni-corvinus.hu/index.php?id=24294&amp;no_cache=1&amp;neptunKod=C79HNQ" TargetMode="External"/><Relationship Id="rId43" Type="http://schemas.openxmlformats.org/officeDocument/2006/relationships/hyperlink" Target="http://tantargy.uni-corvinus.hu/7SO30NFVA8B" TargetMode="External"/><Relationship Id="rId48" Type="http://schemas.openxmlformats.org/officeDocument/2006/relationships/hyperlink" Target="http://tantargy.uni-corvinus.hu/KOZNXV4KZ57" TargetMode="External"/><Relationship Id="rId8" Type="http://schemas.openxmlformats.org/officeDocument/2006/relationships/hyperlink" Target="http://tantargy.uni-corvinus.hu/4MA23NAK32B" TargetMode="External"/><Relationship Id="rId51" Type="http://schemas.openxmlformats.org/officeDocument/2006/relationships/hyperlink" Target="http://portal.uni-corvinus.hu/index.php?id=22720&amp;tanKod=KOZNXV4KZ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4"/>
  <sheetViews>
    <sheetView tabSelected="1" view="pageBreakPreview" zoomScaleNormal="100" zoomScaleSheetLayoutView="100" workbookViewId="0">
      <selection activeCell="A3" sqref="A3:V3"/>
    </sheetView>
  </sheetViews>
  <sheetFormatPr defaultRowHeight="12.75" x14ac:dyDescent="0.25"/>
  <cols>
    <col min="1" max="1" width="12" style="31" customWidth="1"/>
    <col min="2" max="2" width="29.7109375" style="32" customWidth="1"/>
    <col min="3" max="3" width="7.140625" style="3" customWidth="1"/>
    <col min="4" max="4" width="6.28515625" style="3" customWidth="1"/>
    <col min="5" max="15" width="4.7109375" style="1" customWidth="1"/>
    <col min="16" max="16" width="5.85546875" style="1" customWidth="1"/>
    <col min="17" max="17" width="13.7109375" style="3" customWidth="1"/>
    <col min="18" max="18" width="7" style="3" customWidth="1"/>
    <col min="19" max="19" width="39.85546875" style="1" bestFit="1" customWidth="1"/>
    <col min="20" max="20" width="15.28515625" style="4" customWidth="1"/>
    <col min="21" max="21" width="14.7109375" style="1" customWidth="1"/>
    <col min="22" max="22" width="10" style="1" bestFit="1" customWidth="1"/>
    <col min="23" max="16384" width="9.140625" style="1"/>
  </cols>
  <sheetData>
    <row r="1" spans="1:22" ht="15.75" customHeight="1" x14ac:dyDescent="0.25">
      <c r="A1" s="102" t="s">
        <v>54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</row>
    <row r="2" spans="1:22" ht="15.75" customHeight="1" x14ac:dyDescent="0.25">
      <c r="A2" s="103" t="s">
        <v>164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</row>
    <row r="3" spans="1:22" ht="15.75" customHeight="1" thickBot="1" x14ac:dyDescent="0.3">
      <c r="A3" s="104" t="s">
        <v>188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</row>
    <row r="4" spans="1:22" ht="12.75" customHeight="1" x14ac:dyDescent="0.25">
      <c r="A4" s="108" t="s">
        <v>55</v>
      </c>
      <c r="B4" s="96" t="s">
        <v>56</v>
      </c>
      <c r="C4" s="96" t="s">
        <v>57</v>
      </c>
      <c r="D4" s="111" t="s">
        <v>58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96" t="s">
        <v>59</v>
      </c>
      <c r="Q4" s="96" t="s">
        <v>60</v>
      </c>
      <c r="R4" s="96" t="s">
        <v>61</v>
      </c>
      <c r="S4" s="96" t="s">
        <v>62</v>
      </c>
      <c r="T4" s="105" t="s">
        <v>63</v>
      </c>
      <c r="U4" s="105" t="s">
        <v>95</v>
      </c>
      <c r="V4" s="92" t="s">
        <v>64</v>
      </c>
    </row>
    <row r="5" spans="1:22" ht="12.75" customHeight="1" x14ac:dyDescent="0.25">
      <c r="A5" s="109"/>
      <c r="B5" s="97"/>
      <c r="C5" s="97"/>
      <c r="D5" s="99">
        <v>1</v>
      </c>
      <c r="E5" s="99"/>
      <c r="F5" s="99">
        <v>2</v>
      </c>
      <c r="G5" s="99"/>
      <c r="H5" s="99">
        <v>3</v>
      </c>
      <c r="I5" s="99"/>
      <c r="J5" s="99">
        <v>4</v>
      </c>
      <c r="K5" s="99"/>
      <c r="L5" s="99">
        <v>5</v>
      </c>
      <c r="M5" s="99"/>
      <c r="N5" s="99">
        <v>6</v>
      </c>
      <c r="O5" s="99"/>
      <c r="P5" s="97"/>
      <c r="Q5" s="97"/>
      <c r="R5" s="97"/>
      <c r="S5" s="97"/>
      <c r="T5" s="106"/>
      <c r="U5" s="106"/>
      <c r="V5" s="93"/>
    </row>
    <row r="6" spans="1:22" ht="12.75" customHeight="1" thickBot="1" x14ac:dyDescent="0.3">
      <c r="A6" s="110"/>
      <c r="B6" s="98"/>
      <c r="C6" s="98"/>
      <c r="D6" s="72" t="s">
        <v>65</v>
      </c>
      <c r="E6" s="72" t="s">
        <v>66</v>
      </c>
      <c r="F6" s="72" t="s">
        <v>65</v>
      </c>
      <c r="G6" s="72" t="s">
        <v>66</v>
      </c>
      <c r="H6" s="72" t="s">
        <v>65</v>
      </c>
      <c r="I6" s="72" t="s">
        <v>66</v>
      </c>
      <c r="J6" s="72" t="s">
        <v>65</v>
      </c>
      <c r="K6" s="72" t="s">
        <v>66</v>
      </c>
      <c r="L6" s="72" t="s">
        <v>65</v>
      </c>
      <c r="M6" s="72" t="s">
        <v>66</v>
      </c>
      <c r="N6" s="72" t="s">
        <v>65</v>
      </c>
      <c r="O6" s="72" t="s">
        <v>66</v>
      </c>
      <c r="P6" s="98"/>
      <c r="Q6" s="98"/>
      <c r="R6" s="98"/>
      <c r="S6" s="98"/>
      <c r="T6" s="107"/>
      <c r="U6" s="107"/>
      <c r="V6" s="94"/>
    </row>
    <row r="7" spans="1:22" s="2" customFormat="1" ht="12.75" customHeight="1" x14ac:dyDescent="0.25">
      <c r="A7" s="59"/>
      <c r="B7" s="24" t="s">
        <v>96</v>
      </c>
      <c r="C7" s="60"/>
      <c r="D7" s="112">
        <f>SUM(P8:P12)</f>
        <v>30</v>
      </c>
      <c r="E7" s="112"/>
      <c r="F7" s="112">
        <f>SUM(P13:P17)</f>
        <v>30</v>
      </c>
      <c r="G7" s="112"/>
      <c r="H7" s="112">
        <f>SUM(P18:P21)</f>
        <v>24</v>
      </c>
      <c r="I7" s="112"/>
      <c r="J7" s="112">
        <f>SUM(P22:P23, P24)</f>
        <v>18</v>
      </c>
      <c r="K7" s="112"/>
      <c r="L7" s="95">
        <f>SUM(P25:P27)</f>
        <v>18</v>
      </c>
      <c r="M7" s="95"/>
      <c r="N7" s="95">
        <f>SUM(P28)</f>
        <v>6</v>
      </c>
      <c r="O7" s="95"/>
      <c r="P7" s="23">
        <f>SUM(D7:O7)</f>
        <v>126</v>
      </c>
      <c r="Q7" s="24"/>
      <c r="R7" s="27"/>
      <c r="S7" s="61"/>
      <c r="T7" s="24"/>
      <c r="U7" s="61"/>
      <c r="V7" s="25"/>
    </row>
    <row r="8" spans="1:22" ht="12.75" customHeight="1" x14ac:dyDescent="0.25">
      <c r="A8" s="33" t="s">
        <v>29</v>
      </c>
      <c r="B8" s="81" t="s">
        <v>9</v>
      </c>
      <c r="C8" s="6" t="s">
        <v>67</v>
      </c>
      <c r="D8" s="6">
        <v>2</v>
      </c>
      <c r="E8" s="6">
        <v>2</v>
      </c>
      <c r="F8" s="7"/>
      <c r="G8" s="7"/>
      <c r="H8" s="6"/>
      <c r="I8" s="6"/>
      <c r="J8" s="6"/>
      <c r="K8" s="6"/>
      <c r="L8" s="6"/>
      <c r="M8" s="6"/>
      <c r="N8" s="6"/>
      <c r="O8" s="6"/>
      <c r="P8" s="6">
        <v>6</v>
      </c>
      <c r="Q8" s="8" t="s">
        <v>157</v>
      </c>
      <c r="R8" s="6" t="s">
        <v>5</v>
      </c>
      <c r="S8" s="11" t="s">
        <v>68</v>
      </c>
      <c r="T8" s="9"/>
      <c r="U8" s="9"/>
      <c r="V8" s="10"/>
    </row>
    <row r="9" spans="1:22" ht="12.75" customHeight="1" x14ac:dyDescent="0.25">
      <c r="A9" s="33" t="s">
        <v>30</v>
      </c>
      <c r="B9" s="81" t="s">
        <v>10</v>
      </c>
      <c r="C9" s="6" t="s">
        <v>67</v>
      </c>
      <c r="D9" s="6">
        <v>1</v>
      </c>
      <c r="E9" s="6">
        <v>2</v>
      </c>
      <c r="F9" s="7"/>
      <c r="G9" s="7"/>
      <c r="H9" s="6"/>
      <c r="I9" s="6"/>
      <c r="J9" s="6"/>
      <c r="K9" s="6"/>
      <c r="L9" s="6"/>
      <c r="M9" s="6"/>
      <c r="N9" s="6"/>
      <c r="O9" s="6"/>
      <c r="P9" s="6">
        <v>6</v>
      </c>
      <c r="Q9" s="8" t="s">
        <v>25</v>
      </c>
      <c r="R9" s="6" t="s">
        <v>5</v>
      </c>
      <c r="S9" s="11" t="s">
        <v>69</v>
      </c>
      <c r="T9" s="9"/>
      <c r="U9" s="9"/>
      <c r="V9" s="10"/>
    </row>
    <row r="10" spans="1:22" ht="12.75" customHeight="1" x14ac:dyDescent="0.25">
      <c r="A10" s="33" t="s">
        <v>31</v>
      </c>
      <c r="B10" s="81" t="s">
        <v>11</v>
      </c>
      <c r="C10" s="6" t="s">
        <v>67</v>
      </c>
      <c r="D10" s="6">
        <v>2</v>
      </c>
      <c r="E10" s="6">
        <v>2</v>
      </c>
      <c r="F10" s="7"/>
      <c r="G10" s="7"/>
      <c r="H10" s="6"/>
      <c r="I10" s="6"/>
      <c r="J10" s="6"/>
      <c r="K10" s="6"/>
      <c r="L10" s="6"/>
      <c r="M10" s="6"/>
      <c r="N10" s="6"/>
      <c r="O10" s="6"/>
      <c r="P10" s="6">
        <v>6</v>
      </c>
      <c r="Q10" s="8" t="s">
        <v>1</v>
      </c>
      <c r="R10" s="6" t="s">
        <v>5</v>
      </c>
      <c r="S10" s="11" t="s">
        <v>70</v>
      </c>
      <c r="T10" s="9"/>
      <c r="U10" s="9"/>
      <c r="V10" s="10"/>
    </row>
    <row r="11" spans="1:22" ht="12.75" customHeight="1" x14ac:dyDescent="0.25">
      <c r="A11" s="33" t="s">
        <v>32</v>
      </c>
      <c r="B11" s="81" t="s">
        <v>12</v>
      </c>
      <c r="C11" s="6" t="s">
        <v>67</v>
      </c>
      <c r="D11" s="6">
        <v>2</v>
      </c>
      <c r="E11" s="6">
        <v>2</v>
      </c>
      <c r="F11" s="7"/>
      <c r="G11" s="7"/>
      <c r="H11" s="6"/>
      <c r="I11" s="6"/>
      <c r="J11" s="6"/>
      <c r="K11" s="6"/>
      <c r="L11" s="6"/>
      <c r="M11" s="6"/>
      <c r="N11" s="6"/>
      <c r="O11" s="6"/>
      <c r="P11" s="6">
        <v>6</v>
      </c>
      <c r="Q11" s="8" t="s">
        <v>26</v>
      </c>
      <c r="R11" s="6" t="s">
        <v>5</v>
      </c>
      <c r="S11" s="11" t="s">
        <v>71</v>
      </c>
      <c r="T11" s="9"/>
      <c r="U11" s="9"/>
      <c r="V11" s="10"/>
    </row>
    <row r="12" spans="1:22" ht="12.75" customHeight="1" x14ac:dyDescent="0.25">
      <c r="A12" s="33" t="s">
        <v>33</v>
      </c>
      <c r="B12" s="81" t="s">
        <v>13</v>
      </c>
      <c r="C12" s="6" t="s">
        <v>67</v>
      </c>
      <c r="D12" s="6">
        <v>0</v>
      </c>
      <c r="E12" s="6">
        <v>2</v>
      </c>
      <c r="F12" s="7"/>
      <c r="G12" s="7"/>
      <c r="H12" s="6"/>
      <c r="I12" s="6"/>
      <c r="J12" s="6"/>
      <c r="K12" s="6"/>
      <c r="L12" s="6"/>
      <c r="M12" s="6"/>
      <c r="N12" s="6"/>
      <c r="O12" s="6"/>
      <c r="P12" s="6">
        <v>6</v>
      </c>
      <c r="Q12" s="8" t="s">
        <v>3</v>
      </c>
      <c r="R12" s="6" t="s">
        <v>5</v>
      </c>
      <c r="S12" s="11" t="s">
        <v>78</v>
      </c>
      <c r="T12" s="9"/>
      <c r="U12" s="9"/>
      <c r="V12" s="10"/>
    </row>
    <row r="13" spans="1:22" ht="12.75" customHeight="1" x14ac:dyDescent="0.25">
      <c r="A13" s="33" t="s">
        <v>34</v>
      </c>
      <c r="B13" s="81" t="s">
        <v>14</v>
      </c>
      <c r="C13" s="6" t="s">
        <v>67</v>
      </c>
      <c r="D13" s="6"/>
      <c r="E13" s="6"/>
      <c r="F13" s="7">
        <v>2</v>
      </c>
      <c r="G13" s="7">
        <v>2</v>
      </c>
      <c r="H13" s="6"/>
      <c r="I13" s="6"/>
      <c r="J13" s="6"/>
      <c r="K13" s="6"/>
      <c r="L13" s="6"/>
      <c r="M13" s="6"/>
      <c r="N13" s="6"/>
      <c r="O13" s="6"/>
      <c r="P13" s="6">
        <v>6</v>
      </c>
      <c r="Q13" s="8" t="s">
        <v>157</v>
      </c>
      <c r="R13" s="6" t="s">
        <v>5</v>
      </c>
      <c r="S13" s="11" t="s">
        <v>68</v>
      </c>
      <c r="T13" s="9" t="s">
        <v>9</v>
      </c>
      <c r="U13" s="9"/>
      <c r="V13" s="10"/>
    </row>
    <row r="14" spans="1:22" ht="12.75" customHeight="1" x14ac:dyDescent="0.25">
      <c r="A14" s="33" t="s">
        <v>35</v>
      </c>
      <c r="B14" s="81" t="s">
        <v>15</v>
      </c>
      <c r="C14" s="6" t="s">
        <v>67</v>
      </c>
      <c r="D14" s="6"/>
      <c r="E14" s="6"/>
      <c r="F14" s="7">
        <v>2</v>
      </c>
      <c r="G14" s="7">
        <v>2</v>
      </c>
      <c r="H14" s="6"/>
      <c r="I14" s="6"/>
      <c r="J14" s="6"/>
      <c r="K14" s="6"/>
      <c r="L14" s="6"/>
      <c r="M14" s="6"/>
      <c r="N14" s="6"/>
      <c r="O14" s="6"/>
      <c r="P14" s="6">
        <v>6</v>
      </c>
      <c r="Q14" s="8" t="s">
        <v>1</v>
      </c>
      <c r="R14" s="6" t="s">
        <v>5</v>
      </c>
      <c r="S14" s="11" t="s">
        <v>70</v>
      </c>
      <c r="T14" s="9" t="s">
        <v>11</v>
      </c>
      <c r="U14" s="9"/>
      <c r="V14" s="10"/>
    </row>
    <row r="15" spans="1:22" ht="25.5" x14ac:dyDescent="0.25">
      <c r="A15" s="33" t="s">
        <v>36</v>
      </c>
      <c r="B15" s="82" t="s">
        <v>16</v>
      </c>
      <c r="C15" s="80" t="s">
        <v>67</v>
      </c>
      <c r="D15" s="80"/>
      <c r="E15" s="80"/>
      <c r="F15" s="46">
        <v>2</v>
      </c>
      <c r="G15" s="46">
        <v>2</v>
      </c>
      <c r="H15" s="80"/>
      <c r="I15" s="80"/>
      <c r="J15" s="80"/>
      <c r="K15" s="80"/>
      <c r="L15" s="80"/>
      <c r="M15" s="80"/>
      <c r="N15" s="80"/>
      <c r="O15" s="80"/>
      <c r="P15" s="80">
        <v>6</v>
      </c>
      <c r="Q15" s="47" t="s">
        <v>163</v>
      </c>
      <c r="R15" s="6"/>
      <c r="S15" s="11" t="s">
        <v>72</v>
      </c>
      <c r="T15" s="9"/>
      <c r="U15" s="9"/>
      <c r="V15" s="10"/>
    </row>
    <row r="16" spans="1:22" ht="12.75" customHeight="1" x14ac:dyDescent="0.25">
      <c r="A16" s="33" t="s">
        <v>37</v>
      </c>
      <c r="B16" s="81" t="s">
        <v>17</v>
      </c>
      <c r="C16" s="6" t="s">
        <v>67</v>
      </c>
      <c r="D16" s="6"/>
      <c r="E16" s="6"/>
      <c r="F16" s="7">
        <v>0</v>
      </c>
      <c r="G16" s="7">
        <v>4</v>
      </c>
      <c r="H16" s="6"/>
      <c r="I16" s="6"/>
      <c r="J16" s="6"/>
      <c r="K16" s="6"/>
      <c r="L16" s="6"/>
      <c r="M16" s="6"/>
      <c r="N16" s="6"/>
      <c r="O16" s="6"/>
      <c r="P16" s="6">
        <v>6</v>
      </c>
      <c r="Q16" s="8" t="s">
        <v>0</v>
      </c>
      <c r="R16" s="6" t="s">
        <v>5</v>
      </c>
      <c r="S16" s="11" t="s">
        <v>73</v>
      </c>
      <c r="T16" s="9" t="s">
        <v>11</v>
      </c>
      <c r="U16" s="9"/>
      <c r="V16" s="10"/>
    </row>
    <row r="17" spans="1:23" ht="12.75" customHeight="1" x14ac:dyDescent="0.25">
      <c r="A17" s="33" t="s">
        <v>38</v>
      </c>
      <c r="B17" s="81" t="s">
        <v>18</v>
      </c>
      <c r="C17" s="6" t="s">
        <v>67</v>
      </c>
      <c r="D17" s="6"/>
      <c r="E17" s="6"/>
      <c r="F17" s="7">
        <v>2</v>
      </c>
      <c r="G17" s="7">
        <v>1</v>
      </c>
      <c r="H17" s="6"/>
      <c r="I17" s="6"/>
      <c r="J17" s="6"/>
      <c r="K17" s="6"/>
      <c r="L17" s="6"/>
      <c r="M17" s="6"/>
      <c r="N17" s="6"/>
      <c r="O17" s="6"/>
      <c r="P17" s="6">
        <v>6</v>
      </c>
      <c r="Q17" s="8" t="s">
        <v>4</v>
      </c>
      <c r="R17" s="6" t="s">
        <v>5</v>
      </c>
      <c r="S17" s="11" t="s">
        <v>74</v>
      </c>
      <c r="T17" s="9"/>
      <c r="U17" s="9"/>
      <c r="V17" s="10"/>
    </row>
    <row r="18" spans="1:23" ht="25.5" x14ac:dyDescent="0.25">
      <c r="A18" s="33" t="s">
        <v>39</v>
      </c>
      <c r="B18" s="82" t="s">
        <v>19</v>
      </c>
      <c r="C18" s="80" t="s">
        <v>67</v>
      </c>
      <c r="D18" s="80"/>
      <c r="E18" s="80"/>
      <c r="F18" s="46"/>
      <c r="G18" s="46"/>
      <c r="H18" s="80">
        <v>2</v>
      </c>
      <c r="I18" s="80">
        <v>2</v>
      </c>
      <c r="J18" s="80"/>
      <c r="K18" s="80"/>
      <c r="L18" s="80"/>
      <c r="M18" s="80"/>
      <c r="N18" s="80"/>
      <c r="O18" s="80"/>
      <c r="P18" s="80">
        <v>6</v>
      </c>
      <c r="Q18" s="47" t="s">
        <v>163</v>
      </c>
      <c r="R18" s="6"/>
      <c r="S18" s="11" t="s">
        <v>72</v>
      </c>
      <c r="T18" s="9"/>
      <c r="U18" s="11" t="s">
        <v>16</v>
      </c>
      <c r="V18" s="10"/>
    </row>
    <row r="19" spans="1:23" ht="12.75" customHeight="1" x14ac:dyDescent="0.25">
      <c r="A19" s="33" t="s">
        <v>40</v>
      </c>
      <c r="B19" s="81" t="s">
        <v>20</v>
      </c>
      <c r="C19" s="6" t="s">
        <v>67</v>
      </c>
      <c r="D19" s="6"/>
      <c r="E19" s="6"/>
      <c r="F19" s="7"/>
      <c r="G19" s="7"/>
      <c r="H19" s="6">
        <v>2</v>
      </c>
      <c r="I19" s="6">
        <v>2</v>
      </c>
      <c r="J19" s="6"/>
      <c r="K19" s="6"/>
      <c r="L19" s="6"/>
      <c r="M19" s="6"/>
      <c r="N19" s="6"/>
      <c r="O19" s="6"/>
      <c r="P19" s="6">
        <v>6</v>
      </c>
      <c r="Q19" s="8" t="s">
        <v>27</v>
      </c>
      <c r="R19" s="6" t="s">
        <v>5</v>
      </c>
      <c r="S19" s="11" t="s">
        <v>75</v>
      </c>
      <c r="T19" s="9"/>
      <c r="U19" s="9"/>
      <c r="V19" s="10"/>
    </row>
    <row r="20" spans="1:23" ht="12.75" customHeight="1" x14ac:dyDescent="0.25">
      <c r="A20" s="33" t="s">
        <v>41</v>
      </c>
      <c r="B20" s="81" t="s">
        <v>21</v>
      </c>
      <c r="C20" s="6" t="s">
        <v>67</v>
      </c>
      <c r="D20" s="6"/>
      <c r="E20" s="6"/>
      <c r="F20" s="7"/>
      <c r="G20" s="7"/>
      <c r="H20" s="6">
        <v>2</v>
      </c>
      <c r="I20" s="6">
        <v>2</v>
      </c>
      <c r="J20" s="6"/>
      <c r="K20" s="6"/>
      <c r="L20" s="6"/>
      <c r="M20" s="6"/>
      <c r="N20" s="6"/>
      <c r="O20" s="6"/>
      <c r="P20" s="6">
        <v>6</v>
      </c>
      <c r="Q20" s="8" t="s">
        <v>0</v>
      </c>
      <c r="R20" s="6" t="s">
        <v>5</v>
      </c>
      <c r="S20" s="11" t="s">
        <v>73</v>
      </c>
      <c r="T20" s="9" t="s">
        <v>11</v>
      </c>
      <c r="U20" s="9"/>
      <c r="V20" s="10"/>
    </row>
    <row r="21" spans="1:23" ht="12.75" customHeight="1" x14ac:dyDescent="0.25">
      <c r="A21" s="33" t="s">
        <v>42</v>
      </c>
      <c r="B21" s="81" t="s">
        <v>166</v>
      </c>
      <c r="C21" s="6" t="s">
        <v>67</v>
      </c>
      <c r="D21" s="6"/>
      <c r="E21" s="6"/>
      <c r="F21" s="7"/>
      <c r="G21" s="7"/>
      <c r="H21" s="6">
        <v>2</v>
      </c>
      <c r="I21" s="6">
        <v>2</v>
      </c>
      <c r="J21" s="6"/>
      <c r="K21" s="6"/>
      <c r="L21" s="6"/>
      <c r="M21" s="6"/>
      <c r="N21" s="6"/>
      <c r="O21" s="6"/>
      <c r="P21" s="6">
        <v>6</v>
      </c>
      <c r="Q21" s="8" t="s">
        <v>1</v>
      </c>
      <c r="R21" s="6" t="s">
        <v>5</v>
      </c>
      <c r="S21" s="11" t="s">
        <v>70</v>
      </c>
      <c r="T21" s="9"/>
      <c r="U21" s="9" t="s">
        <v>15</v>
      </c>
      <c r="V21" s="10"/>
    </row>
    <row r="22" spans="1:23" ht="12.75" customHeight="1" x14ac:dyDescent="0.25">
      <c r="A22" s="1" t="s">
        <v>181</v>
      </c>
      <c r="B22" s="81" t="s">
        <v>22</v>
      </c>
      <c r="C22" s="6" t="s">
        <v>67</v>
      </c>
      <c r="D22" s="6"/>
      <c r="E22" s="6"/>
      <c r="F22" s="7"/>
      <c r="G22" s="7"/>
      <c r="H22" s="6"/>
      <c r="I22" s="6"/>
      <c r="J22" s="6">
        <v>2</v>
      </c>
      <c r="K22" s="6">
        <v>2</v>
      </c>
      <c r="L22" s="6"/>
      <c r="M22" s="6"/>
      <c r="N22" s="6"/>
      <c r="O22" s="6"/>
      <c r="P22" s="6">
        <v>6</v>
      </c>
      <c r="Q22" s="8" t="s">
        <v>28</v>
      </c>
      <c r="R22" s="6" t="s">
        <v>5</v>
      </c>
      <c r="S22" s="11" t="s">
        <v>76</v>
      </c>
      <c r="T22" s="9" t="s">
        <v>14</v>
      </c>
      <c r="V22" s="10"/>
    </row>
    <row r="23" spans="1:23" ht="25.5" x14ac:dyDescent="0.25">
      <c r="A23" s="33" t="s">
        <v>44</v>
      </c>
      <c r="B23" s="82" t="s">
        <v>24</v>
      </c>
      <c r="C23" s="80" t="s">
        <v>67</v>
      </c>
      <c r="D23" s="80"/>
      <c r="E23" s="80"/>
      <c r="F23" s="46"/>
      <c r="G23" s="46"/>
      <c r="H23" s="80"/>
      <c r="I23" s="80"/>
      <c r="J23" s="80">
        <v>2</v>
      </c>
      <c r="K23" s="80">
        <v>2</v>
      </c>
      <c r="L23" s="80"/>
      <c r="M23" s="80"/>
      <c r="N23" s="80"/>
      <c r="O23" s="80"/>
      <c r="P23" s="80">
        <v>6</v>
      </c>
      <c r="Q23" s="47" t="s">
        <v>182</v>
      </c>
      <c r="R23" s="6"/>
      <c r="S23" s="11" t="s">
        <v>72</v>
      </c>
      <c r="T23" s="9"/>
      <c r="U23" s="9" t="s">
        <v>19</v>
      </c>
      <c r="V23" s="10"/>
    </row>
    <row r="24" spans="1:23" ht="25.5" x14ac:dyDescent="0.25">
      <c r="A24" s="33" t="s">
        <v>106</v>
      </c>
      <c r="B24" s="81" t="s">
        <v>97</v>
      </c>
      <c r="C24" s="80" t="s">
        <v>67</v>
      </c>
      <c r="D24" s="6"/>
      <c r="E24" s="6"/>
      <c r="F24" s="7"/>
      <c r="G24" s="7"/>
      <c r="H24" s="6"/>
      <c r="I24" s="6"/>
      <c r="J24" s="6">
        <v>2</v>
      </c>
      <c r="K24" s="6">
        <v>1</v>
      </c>
      <c r="L24" s="6"/>
      <c r="M24" s="6"/>
      <c r="N24" s="6"/>
      <c r="O24" s="6"/>
      <c r="P24" s="6">
        <v>6</v>
      </c>
      <c r="Q24" s="8" t="s">
        <v>102</v>
      </c>
      <c r="R24" s="6" t="s">
        <v>5</v>
      </c>
      <c r="S24" s="11" t="s">
        <v>132</v>
      </c>
      <c r="T24" s="9"/>
      <c r="U24" s="73" t="s">
        <v>104</v>
      </c>
      <c r="V24" s="10"/>
    </row>
    <row r="25" spans="1:23" s="75" customFormat="1" ht="25.5" x14ac:dyDescent="0.25">
      <c r="A25" s="15" t="s">
        <v>176</v>
      </c>
      <c r="B25" s="81" t="s">
        <v>98</v>
      </c>
      <c r="C25" s="80" t="s">
        <v>67</v>
      </c>
      <c r="D25" s="80"/>
      <c r="E25" s="80"/>
      <c r="F25" s="46"/>
      <c r="G25" s="46"/>
      <c r="H25" s="80"/>
      <c r="I25" s="80"/>
      <c r="J25" s="80"/>
      <c r="K25" s="80"/>
      <c r="L25" s="80">
        <v>2</v>
      </c>
      <c r="M25" s="80">
        <v>2</v>
      </c>
      <c r="N25" s="80"/>
      <c r="O25" s="80"/>
      <c r="P25" s="80">
        <v>6</v>
      </c>
      <c r="Q25" s="47" t="s">
        <v>183</v>
      </c>
      <c r="R25" s="6"/>
      <c r="S25" s="11" t="s">
        <v>72</v>
      </c>
      <c r="T25" s="9"/>
      <c r="U25" s="11" t="s">
        <v>24</v>
      </c>
      <c r="V25" s="10"/>
      <c r="W25" s="1"/>
    </row>
    <row r="26" spans="1:23" s="75" customFormat="1" ht="12.75" customHeight="1" x14ac:dyDescent="0.25">
      <c r="A26" s="33" t="s">
        <v>105</v>
      </c>
      <c r="B26" s="81" t="s">
        <v>99</v>
      </c>
      <c r="C26" s="6" t="s">
        <v>82</v>
      </c>
      <c r="D26" s="6"/>
      <c r="E26" s="6"/>
      <c r="F26" s="7"/>
      <c r="G26" s="7"/>
      <c r="H26" s="6"/>
      <c r="I26" s="6"/>
      <c r="J26" s="6"/>
      <c r="K26" s="6"/>
      <c r="L26" s="6">
        <v>0</v>
      </c>
      <c r="M26" s="6">
        <v>4</v>
      </c>
      <c r="N26" s="6"/>
      <c r="O26" s="6"/>
      <c r="P26" s="6">
        <v>6</v>
      </c>
      <c r="Q26" s="8" t="s">
        <v>103</v>
      </c>
      <c r="R26" s="6" t="s">
        <v>7</v>
      </c>
      <c r="S26" s="11" t="s">
        <v>73</v>
      </c>
      <c r="T26" s="9"/>
      <c r="U26" s="9"/>
      <c r="V26" s="10"/>
      <c r="W26" s="1"/>
    </row>
    <row r="27" spans="1:23" s="75" customFormat="1" ht="12.75" customHeight="1" x14ac:dyDescent="0.25">
      <c r="A27" s="33" t="s">
        <v>107</v>
      </c>
      <c r="B27" s="81" t="s">
        <v>100</v>
      </c>
      <c r="C27" s="6" t="s">
        <v>67</v>
      </c>
      <c r="D27" s="6"/>
      <c r="E27" s="6"/>
      <c r="F27" s="7"/>
      <c r="G27" s="7"/>
      <c r="H27" s="6"/>
      <c r="I27" s="6"/>
      <c r="J27" s="6"/>
      <c r="K27" s="6"/>
      <c r="L27" s="6">
        <v>2</v>
      </c>
      <c r="M27" s="6">
        <v>2</v>
      </c>
      <c r="N27" s="6"/>
      <c r="O27" s="6"/>
      <c r="P27" s="6">
        <v>6</v>
      </c>
      <c r="Q27" s="8" t="s">
        <v>133</v>
      </c>
      <c r="R27" s="6" t="s">
        <v>5</v>
      </c>
      <c r="S27" s="11" t="s">
        <v>165</v>
      </c>
      <c r="T27" s="9"/>
      <c r="U27" s="9"/>
      <c r="V27" s="10"/>
      <c r="W27" s="1"/>
    </row>
    <row r="28" spans="1:23" ht="12.75" customHeight="1" x14ac:dyDescent="0.25">
      <c r="A28" s="33" t="s">
        <v>167</v>
      </c>
      <c r="B28" s="81" t="s">
        <v>101</v>
      </c>
      <c r="C28" s="6" t="s">
        <v>67</v>
      </c>
      <c r="D28" s="6"/>
      <c r="E28" s="6"/>
      <c r="F28" s="7"/>
      <c r="G28" s="7"/>
      <c r="H28" s="6"/>
      <c r="I28" s="6"/>
      <c r="J28" s="6"/>
      <c r="K28" s="6"/>
      <c r="L28" s="6"/>
      <c r="M28" s="6"/>
      <c r="N28" s="6">
        <v>2</v>
      </c>
      <c r="O28" s="6">
        <v>2</v>
      </c>
      <c r="P28" s="6">
        <v>6</v>
      </c>
      <c r="Q28" s="8" t="s">
        <v>87</v>
      </c>
      <c r="R28" s="6" t="s">
        <v>7</v>
      </c>
      <c r="S28" s="11" t="s">
        <v>78</v>
      </c>
      <c r="T28" s="9"/>
      <c r="U28" s="9"/>
      <c r="V28" s="10"/>
    </row>
    <row r="29" spans="1:23" s="2" customFormat="1" x14ac:dyDescent="0.25">
      <c r="A29" s="33"/>
      <c r="B29" s="20" t="s">
        <v>150</v>
      </c>
      <c r="C29" s="6"/>
      <c r="D29" s="90"/>
      <c r="E29" s="90"/>
      <c r="F29" s="90"/>
      <c r="G29" s="90"/>
      <c r="H29" s="90"/>
      <c r="I29" s="90"/>
      <c r="J29" s="90"/>
      <c r="K29" s="90"/>
      <c r="L29" s="89"/>
      <c r="M29" s="89"/>
      <c r="N29" s="89"/>
      <c r="O29" s="89"/>
      <c r="P29" s="18">
        <v>9</v>
      </c>
      <c r="Q29" s="8"/>
      <c r="R29" s="6"/>
      <c r="S29" s="8"/>
      <c r="T29" s="13"/>
      <c r="U29" s="9"/>
      <c r="V29" s="14"/>
    </row>
    <row r="30" spans="1:23" s="75" customFormat="1" ht="12.75" customHeight="1" x14ac:dyDescent="0.25">
      <c r="A30" s="33" t="s">
        <v>139</v>
      </c>
      <c r="B30" s="81" t="s">
        <v>140</v>
      </c>
      <c r="C30" s="6" t="s">
        <v>67</v>
      </c>
      <c r="D30" s="6">
        <v>2</v>
      </c>
      <c r="E30" s="6">
        <v>0</v>
      </c>
      <c r="F30" s="7"/>
      <c r="G30" s="7"/>
      <c r="H30" s="6" t="s">
        <v>52</v>
      </c>
      <c r="I30" s="6"/>
      <c r="J30" s="6"/>
      <c r="K30" s="6"/>
      <c r="L30" s="6" t="s">
        <v>52</v>
      </c>
      <c r="M30" s="6"/>
      <c r="N30" s="6"/>
      <c r="O30" s="6"/>
      <c r="P30" s="6">
        <v>3</v>
      </c>
      <c r="Q30" s="8" t="s">
        <v>141</v>
      </c>
      <c r="R30" s="6" t="s">
        <v>5</v>
      </c>
      <c r="S30" s="11" t="s">
        <v>86</v>
      </c>
      <c r="T30" s="9"/>
      <c r="U30" s="9"/>
      <c r="V30" s="10"/>
      <c r="W30" s="1"/>
    </row>
    <row r="31" spans="1:23" s="76" customFormat="1" x14ac:dyDescent="0.25">
      <c r="A31" s="48" t="s">
        <v>142</v>
      </c>
      <c r="B31" s="81" t="s">
        <v>137</v>
      </c>
      <c r="C31" s="6" t="s">
        <v>67</v>
      </c>
      <c r="D31" s="6">
        <v>2</v>
      </c>
      <c r="E31" s="6">
        <v>0</v>
      </c>
      <c r="F31" s="6"/>
      <c r="G31" s="6"/>
      <c r="H31" s="6" t="s">
        <v>52</v>
      </c>
      <c r="I31" s="6"/>
      <c r="J31" s="6"/>
      <c r="K31" s="6"/>
      <c r="L31" s="6" t="s">
        <v>52</v>
      </c>
      <c r="M31" s="6"/>
      <c r="N31" s="6"/>
      <c r="O31" s="6"/>
      <c r="P31" s="6">
        <v>3</v>
      </c>
      <c r="Q31" s="83" t="s">
        <v>138</v>
      </c>
      <c r="R31" s="6" t="s">
        <v>5</v>
      </c>
      <c r="S31" s="11" t="s">
        <v>86</v>
      </c>
      <c r="T31" s="13"/>
      <c r="U31" s="9"/>
      <c r="V31" s="14"/>
      <c r="W31" s="2"/>
    </row>
    <row r="32" spans="1:23" s="75" customFormat="1" ht="12.75" customHeight="1" x14ac:dyDescent="0.25">
      <c r="A32" s="33" t="s">
        <v>109</v>
      </c>
      <c r="B32" s="81" t="s">
        <v>108</v>
      </c>
      <c r="C32" s="6" t="s">
        <v>67</v>
      </c>
      <c r="D32" s="6"/>
      <c r="E32" s="6"/>
      <c r="F32" s="7"/>
      <c r="G32" s="7"/>
      <c r="H32" s="6">
        <v>2</v>
      </c>
      <c r="I32" s="6">
        <v>2</v>
      </c>
      <c r="J32" s="6"/>
      <c r="K32" s="6"/>
      <c r="L32" s="6" t="s">
        <v>52</v>
      </c>
      <c r="M32" s="6"/>
      <c r="N32" s="6"/>
      <c r="O32" s="6"/>
      <c r="P32" s="6">
        <v>6</v>
      </c>
      <c r="Q32" s="8" t="s">
        <v>110</v>
      </c>
      <c r="R32" s="6"/>
      <c r="S32" s="11" t="s">
        <v>172</v>
      </c>
      <c r="T32" s="9"/>
      <c r="U32" s="9"/>
      <c r="V32" s="10"/>
      <c r="W32" s="1"/>
    </row>
    <row r="33" spans="1:23" s="76" customFormat="1" ht="25.5" x14ac:dyDescent="0.25">
      <c r="A33" s="48" t="s">
        <v>114</v>
      </c>
      <c r="B33" s="84" t="s">
        <v>115</v>
      </c>
      <c r="C33" s="80" t="s">
        <v>67</v>
      </c>
      <c r="D33" s="80"/>
      <c r="E33" s="80"/>
      <c r="F33" s="80"/>
      <c r="G33" s="80"/>
      <c r="H33" s="80">
        <v>2</v>
      </c>
      <c r="I33" s="80">
        <v>2</v>
      </c>
      <c r="J33" s="80" t="s">
        <v>52</v>
      </c>
      <c r="K33" s="80"/>
      <c r="L33" s="80" t="s">
        <v>52</v>
      </c>
      <c r="M33" s="80"/>
      <c r="N33" s="80" t="s">
        <v>52</v>
      </c>
      <c r="O33" s="80"/>
      <c r="P33" s="80">
        <v>6</v>
      </c>
      <c r="Q33" s="42" t="s">
        <v>116</v>
      </c>
      <c r="R33" s="80" t="s">
        <v>5</v>
      </c>
      <c r="S33" s="83" t="s">
        <v>159</v>
      </c>
      <c r="T33" s="13"/>
      <c r="U33" s="9"/>
      <c r="V33" s="14"/>
      <c r="W33" s="2"/>
    </row>
    <row r="34" spans="1:23" s="22" customFormat="1" ht="25.5" x14ac:dyDescent="0.25">
      <c r="A34" s="43" t="s">
        <v>177</v>
      </c>
      <c r="B34" s="84" t="s">
        <v>117</v>
      </c>
      <c r="C34" s="6" t="s">
        <v>67</v>
      </c>
      <c r="D34" s="6"/>
      <c r="E34" s="6"/>
      <c r="F34" s="6"/>
      <c r="G34" s="6"/>
      <c r="H34" s="6"/>
      <c r="I34" s="6"/>
      <c r="J34" s="80">
        <v>2</v>
      </c>
      <c r="K34" s="80">
        <v>0</v>
      </c>
      <c r="L34" s="6"/>
      <c r="M34" s="6"/>
      <c r="N34" s="80" t="s">
        <v>52</v>
      </c>
      <c r="O34" s="80"/>
      <c r="P34" s="85">
        <v>3</v>
      </c>
      <c r="Q34" s="83" t="s">
        <v>116</v>
      </c>
      <c r="R34" s="6" t="s">
        <v>5</v>
      </c>
      <c r="S34" s="83" t="s">
        <v>159</v>
      </c>
      <c r="T34" s="13"/>
      <c r="U34" s="9"/>
      <c r="V34" s="14"/>
      <c r="W34" s="2"/>
    </row>
    <row r="35" spans="1:23" s="2" customFormat="1" ht="25.5" x14ac:dyDescent="0.25">
      <c r="A35" s="48" t="s">
        <v>158</v>
      </c>
      <c r="B35" s="84" t="s">
        <v>122</v>
      </c>
      <c r="C35" s="80" t="s">
        <v>67</v>
      </c>
      <c r="D35" s="80"/>
      <c r="E35" s="80"/>
      <c r="F35" s="80"/>
      <c r="G35" s="80"/>
      <c r="H35" s="80"/>
      <c r="I35" s="80"/>
      <c r="J35" s="80">
        <v>4</v>
      </c>
      <c r="K35" s="80">
        <v>0</v>
      </c>
      <c r="L35" s="80"/>
      <c r="M35" s="80"/>
      <c r="N35" s="80" t="s">
        <v>52</v>
      </c>
      <c r="O35" s="80"/>
      <c r="P35" s="80">
        <v>6</v>
      </c>
      <c r="Q35" s="42" t="s">
        <v>120</v>
      </c>
      <c r="R35" s="80" t="s">
        <v>7</v>
      </c>
      <c r="S35" s="83" t="s">
        <v>121</v>
      </c>
      <c r="T35" s="13"/>
      <c r="U35" s="9"/>
      <c r="V35" s="14"/>
    </row>
    <row r="36" spans="1:23" s="76" customFormat="1" x14ac:dyDescent="0.25">
      <c r="A36" s="8" t="s">
        <v>184</v>
      </c>
      <c r="B36" s="81" t="s">
        <v>189</v>
      </c>
      <c r="C36" s="6" t="s">
        <v>67</v>
      </c>
      <c r="D36" s="6"/>
      <c r="E36" s="6"/>
      <c r="F36" s="6"/>
      <c r="G36" s="6"/>
      <c r="H36" s="6"/>
      <c r="I36" s="6"/>
      <c r="J36" s="6"/>
      <c r="K36" s="6"/>
      <c r="L36" s="6">
        <v>2</v>
      </c>
      <c r="M36" s="6">
        <v>2</v>
      </c>
      <c r="N36" s="6" t="s">
        <v>52</v>
      </c>
      <c r="O36" s="6"/>
      <c r="P36" s="6">
        <v>6</v>
      </c>
      <c r="Q36" s="83" t="s">
        <v>185</v>
      </c>
      <c r="R36" s="6"/>
      <c r="S36" s="11" t="s">
        <v>70</v>
      </c>
      <c r="T36" s="8"/>
      <c r="U36" s="9"/>
      <c r="V36" s="14"/>
      <c r="W36" s="2"/>
    </row>
    <row r="37" spans="1:23" s="2" customFormat="1" x14ac:dyDescent="0.25">
      <c r="A37" s="33"/>
      <c r="B37" s="13" t="s">
        <v>152</v>
      </c>
      <c r="C37" s="6"/>
      <c r="D37" s="90"/>
      <c r="E37" s="90"/>
      <c r="F37" s="90"/>
      <c r="G37" s="90"/>
      <c r="H37" s="90"/>
      <c r="I37" s="90"/>
      <c r="J37" s="90"/>
      <c r="K37" s="90"/>
      <c r="L37" s="89"/>
      <c r="M37" s="89"/>
      <c r="N37" s="89"/>
      <c r="O37" s="89"/>
      <c r="P37" s="18">
        <v>18</v>
      </c>
      <c r="Q37" s="8"/>
      <c r="R37" s="6"/>
      <c r="S37" s="8"/>
      <c r="T37" s="13"/>
      <c r="U37" s="9"/>
      <c r="V37" s="14"/>
    </row>
    <row r="38" spans="1:23" s="76" customFormat="1" x14ac:dyDescent="0.25">
      <c r="A38" s="43" t="s">
        <v>174</v>
      </c>
      <c r="B38" s="81" t="s">
        <v>148</v>
      </c>
      <c r="C38" s="6" t="s">
        <v>67</v>
      </c>
      <c r="D38" s="77"/>
      <c r="E38" s="77"/>
      <c r="F38" s="77"/>
      <c r="G38" s="77"/>
      <c r="H38" s="77">
        <v>2</v>
      </c>
      <c r="I38" s="77">
        <v>2</v>
      </c>
      <c r="J38" s="77"/>
      <c r="K38" s="77"/>
      <c r="L38" s="80" t="s">
        <v>52</v>
      </c>
      <c r="M38" s="80"/>
      <c r="N38" s="80"/>
      <c r="O38" s="80"/>
      <c r="P38" s="6">
        <v>6</v>
      </c>
      <c r="Q38" s="86" t="s">
        <v>160</v>
      </c>
      <c r="R38" s="6" t="s">
        <v>5</v>
      </c>
      <c r="S38" s="11" t="s">
        <v>161</v>
      </c>
      <c r="T38" s="13"/>
      <c r="U38" s="9"/>
      <c r="V38" s="14"/>
      <c r="W38" s="2"/>
    </row>
    <row r="39" spans="1:23" s="76" customFormat="1" x14ac:dyDescent="0.25">
      <c r="A39" s="48" t="s">
        <v>123</v>
      </c>
      <c r="B39" s="81" t="s">
        <v>124</v>
      </c>
      <c r="C39" s="6" t="s">
        <v>67</v>
      </c>
      <c r="D39" s="77"/>
      <c r="E39" s="77"/>
      <c r="F39" s="77"/>
      <c r="G39" s="77"/>
      <c r="H39" s="77">
        <v>2</v>
      </c>
      <c r="I39" s="77">
        <v>2</v>
      </c>
      <c r="J39" s="80"/>
      <c r="K39" s="80"/>
      <c r="L39" s="80" t="s">
        <v>52</v>
      </c>
      <c r="M39" s="80"/>
      <c r="N39" s="80"/>
      <c r="O39" s="80"/>
      <c r="P39" s="6">
        <v>6</v>
      </c>
      <c r="Q39" s="86" t="s">
        <v>125</v>
      </c>
      <c r="R39" s="6" t="s">
        <v>5</v>
      </c>
      <c r="S39" s="83" t="s">
        <v>121</v>
      </c>
      <c r="T39" s="8" t="s">
        <v>162</v>
      </c>
      <c r="U39" s="9"/>
      <c r="V39" s="14"/>
      <c r="W39" s="2"/>
    </row>
    <row r="40" spans="1:23" s="76" customFormat="1" x14ac:dyDescent="0.25">
      <c r="A40" s="87" t="s">
        <v>175</v>
      </c>
      <c r="B40" s="81" t="s">
        <v>169</v>
      </c>
      <c r="C40" s="6" t="s">
        <v>67</v>
      </c>
      <c r="D40" s="6"/>
      <c r="E40" s="6"/>
      <c r="F40" s="6"/>
      <c r="G40" s="6"/>
      <c r="H40" s="6">
        <v>2</v>
      </c>
      <c r="I40" s="6">
        <v>0</v>
      </c>
      <c r="J40" s="6"/>
      <c r="K40" s="6"/>
      <c r="L40" s="6" t="s">
        <v>52</v>
      </c>
      <c r="M40" s="6"/>
      <c r="N40" s="6"/>
      <c r="O40" s="6"/>
      <c r="P40" s="6">
        <v>3</v>
      </c>
      <c r="Q40" s="8" t="s">
        <v>103</v>
      </c>
      <c r="R40" s="6" t="s">
        <v>7</v>
      </c>
      <c r="S40" s="11" t="s">
        <v>73</v>
      </c>
      <c r="T40" s="9"/>
      <c r="U40" s="9" t="s">
        <v>17</v>
      </c>
      <c r="V40" s="14"/>
      <c r="W40" s="2"/>
    </row>
    <row r="41" spans="1:23" s="76" customFormat="1" x14ac:dyDescent="0.25">
      <c r="A41" s="43" t="s">
        <v>170</v>
      </c>
      <c r="B41" s="81" t="s">
        <v>171</v>
      </c>
      <c r="C41" s="80" t="s">
        <v>67</v>
      </c>
      <c r="D41" s="80"/>
      <c r="E41" s="80"/>
      <c r="F41" s="80"/>
      <c r="G41" s="80"/>
      <c r="H41" s="80">
        <v>2</v>
      </c>
      <c r="I41" s="80">
        <v>2</v>
      </c>
      <c r="J41" s="80"/>
      <c r="K41" s="80"/>
      <c r="L41" s="44" t="s">
        <v>52</v>
      </c>
      <c r="M41" s="80"/>
      <c r="N41" s="44"/>
      <c r="O41" s="44"/>
      <c r="P41" s="45">
        <v>6</v>
      </c>
      <c r="Q41" s="28" t="s">
        <v>2</v>
      </c>
      <c r="R41" s="6" t="s">
        <v>5</v>
      </c>
      <c r="S41" s="83" t="s">
        <v>79</v>
      </c>
      <c r="T41" s="8"/>
      <c r="U41" s="9"/>
      <c r="V41" s="14"/>
      <c r="W41" s="2"/>
    </row>
    <row r="42" spans="1:23" s="2" customFormat="1" x14ac:dyDescent="0.25">
      <c r="A42" s="43" t="s">
        <v>173</v>
      </c>
      <c r="B42" s="74" t="s">
        <v>145</v>
      </c>
      <c r="C42" s="80" t="s">
        <v>82</v>
      </c>
      <c r="D42" s="80"/>
      <c r="E42" s="80"/>
      <c r="F42" s="80"/>
      <c r="G42" s="80"/>
      <c r="H42" s="80"/>
      <c r="I42" s="80"/>
      <c r="J42" s="80">
        <v>0</v>
      </c>
      <c r="K42" s="80">
        <v>4</v>
      </c>
      <c r="L42" s="44"/>
      <c r="M42" s="80"/>
      <c r="N42" s="44" t="s">
        <v>52</v>
      </c>
      <c r="O42" s="44"/>
      <c r="P42" s="45">
        <v>6</v>
      </c>
      <c r="Q42" s="28" t="s">
        <v>146</v>
      </c>
      <c r="R42" s="6"/>
      <c r="S42" s="83" t="s">
        <v>147</v>
      </c>
      <c r="T42" s="8"/>
      <c r="U42" s="9"/>
      <c r="V42" s="14"/>
    </row>
    <row r="43" spans="1:23" s="2" customFormat="1" ht="25.5" x14ac:dyDescent="0.25">
      <c r="A43" s="48" t="s">
        <v>84</v>
      </c>
      <c r="B43" s="84" t="s">
        <v>85</v>
      </c>
      <c r="C43" s="6" t="s">
        <v>67</v>
      </c>
      <c r="D43" s="6"/>
      <c r="E43" s="6"/>
      <c r="F43" s="6"/>
      <c r="G43" s="6"/>
      <c r="H43" s="6"/>
      <c r="I43" s="6"/>
      <c r="J43" s="6">
        <v>2</v>
      </c>
      <c r="K43" s="6">
        <v>2</v>
      </c>
      <c r="L43" s="6"/>
      <c r="M43" s="6"/>
      <c r="N43" s="6" t="s">
        <v>52</v>
      </c>
      <c r="O43" s="6"/>
      <c r="P43" s="6">
        <v>6</v>
      </c>
      <c r="Q43" s="8" t="s">
        <v>87</v>
      </c>
      <c r="R43" s="6" t="s">
        <v>7</v>
      </c>
      <c r="S43" s="83" t="s">
        <v>78</v>
      </c>
      <c r="T43" s="13"/>
      <c r="U43" s="9"/>
      <c r="V43" s="14"/>
    </row>
    <row r="44" spans="1:23" s="2" customFormat="1" x14ac:dyDescent="0.25">
      <c r="A44" s="33" t="s">
        <v>43</v>
      </c>
      <c r="B44" s="81" t="s">
        <v>23</v>
      </c>
      <c r="C44" s="6" t="s">
        <v>67</v>
      </c>
      <c r="D44" s="6"/>
      <c r="E44" s="6"/>
      <c r="F44" s="6"/>
      <c r="G44" s="6"/>
      <c r="H44" s="6"/>
      <c r="I44" s="6"/>
      <c r="J44" s="6">
        <v>2</v>
      </c>
      <c r="K44" s="6">
        <v>2</v>
      </c>
      <c r="L44" s="6"/>
      <c r="M44" s="6"/>
      <c r="N44" s="80" t="s">
        <v>52</v>
      </c>
      <c r="O44" s="80"/>
      <c r="P44" s="6">
        <v>6</v>
      </c>
      <c r="Q44" s="8" t="s">
        <v>190</v>
      </c>
      <c r="R44" s="6" t="s">
        <v>7</v>
      </c>
      <c r="S44" s="11" t="s">
        <v>77</v>
      </c>
      <c r="T44" s="15"/>
      <c r="U44" s="9"/>
      <c r="V44" s="14"/>
    </row>
    <row r="45" spans="1:23" s="2" customFormat="1" x14ac:dyDescent="0.25">
      <c r="A45" s="48" t="s">
        <v>129</v>
      </c>
      <c r="B45" s="81" t="s">
        <v>130</v>
      </c>
      <c r="C45" s="6" t="s">
        <v>67</v>
      </c>
      <c r="D45" s="77"/>
      <c r="E45" s="77"/>
      <c r="F45" s="77"/>
      <c r="G45" s="77"/>
      <c r="H45" s="77"/>
      <c r="I45" s="77"/>
      <c r="J45" s="77">
        <v>2</v>
      </c>
      <c r="K45" s="77">
        <v>2</v>
      </c>
      <c r="L45" s="80"/>
      <c r="M45" s="80"/>
      <c r="N45" s="80" t="s">
        <v>52</v>
      </c>
      <c r="O45" s="80"/>
      <c r="P45" s="6">
        <v>6</v>
      </c>
      <c r="Q45" s="86" t="s">
        <v>131</v>
      </c>
      <c r="R45" s="6" t="s">
        <v>5</v>
      </c>
      <c r="S45" s="15" t="s">
        <v>76</v>
      </c>
      <c r="T45" s="13"/>
      <c r="U45" s="9"/>
      <c r="V45" s="14"/>
    </row>
    <row r="46" spans="1:23" s="2" customFormat="1" x14ac:dyDescent="0.25">
      <c r="A46" s="48" t="s">
        <v>126</v>
      </c>
      <c r="B46" s="81" t="s">
        <v>127</v>
      </c>
      <c r="C46" s="6" t="s">
        <v>67</v>
      </c>
      <c r="D46" s="77"/>
      <c r="E46" s="77"/>
      <c r="F46" s="77"/>
      <c r="G46" s="77"/>
      <c r="H46" s="77"/>
      <c r="I46" s="77"/>
      <c r="J46" s="77">
        <v>2</v>
      </c>
      <c r="K46" s="77">
        <v>0</v>
      </c>
      <c r="L46" s="80"/>
      <c r="M46" s="80"/>
      <c r="N46" s="80" t="s">
        <v>52</v>
      </c>
      <c r="O46" s="80"/>
      <c r="P46" s="6">
        <v>6</v>
      </c>
      <c r="Q46" s="86" t="s">
        <v>128</v>
      </c>
      <c r="R46" s="6" t="s">
        <v>7</v>
      </c>
      <c r="S46" s="15" t="s">
        <v>68</v>
      </c>
      <c r="T46" s="13"/>
      <c r="U46" s="9"/>
      <c r="V46" s="14"/>
    </row>
    <row r="47" spans="1:23" s="2" customFormat="1" x14ac:dyDescent="0.25">
      <c r="A47" s="48" t="s">
        <v>143</v>
      </c>
      <c r="B47" s="81" t="s">
        <v>144</v>
      </c>
      <c r="C47" s="6" t="s">
        <v>67</v>
      </c>
      <c r="D47" s="77"/>
      <c r="E47" s="77"/>
      <c r="F47" s="77"/>
      <c r="G47" s="77"/>
      <c r="H47" s="77"/>
      <c r="I47" s="77"/>
      <c r="J47" s="77">
        <v>2</v>
      </c>
      <c r="K47" s="77">
        <v>2</v>
      </c>
      <c r="L47" s="80"/>
      <c r="M47" s="80"/>
      <c r="N47" s="80" t="s">
        <v>52</v>
      </c>
      <c r="O47" s="80"/>
      <c r="P47" s="40">
        <v>6</v>
      </c>
      <c r="Q47" s="8" t="s">
        <v>1</v>
      </c>
      <c r="R47" s="6" t="s">
        <v>5</v>
      </c>
      <c r="S47" s="11" t="s">
        <v>70</v>
      </c>
      <c r="T47" s="13"/>
      <c r="U47" s="9"/>
      <c r="V47" s="14"/>
    </row>
    <row r="48" spans="1:23" s="2" customFormat="1" x14ac:dyDescent="0.25">
      <c r="A48" s="49" t="s">
        <v>168</v>
      </c>
      <c r="B48" s="81" t="s">
        <v>149</v>
      </c>
      <c r="C48" s="6" t="s">
        <v>67</v>
      </c>
      <c r="D48" s="77"/>
      <c r="E48" s="77"/>
      <c r="F48" s="77"/>
      <c r="G48" s="77"/>
      <c r="H48" s="77"/>
      <c r="I48" s="77"/>
      <c r="J48" s="77">
        <v>0</v>
      </c>
      <c r="K48" s="77">
        <v>2</v>
      </c>
      <c r="L48" s="80"/>
      <c r="M48" s="80"/>
      <c r="N48" s="80" t="s">
        <v>52</v>
      </c>
      <c r="O48" s="80"/>
      <c r="P48" s="6">
        <v>3</v>
      </c>
      <c r="Q48" s="86" t="s">
        <v>134</v>
      </c>
      <c r="R48" s="6" t="s">
        <v>5</v>
      </c>
      <c r="S48" s="15" t="s">
        <v>76</v>
      </c>
      <c r="T48" s="13"/>
      <c r="U48" s="9"/>
      <c r="V48" s="14"/>
    </row>
    <row r="49" spans="1:26" s="2" customFormat="1" x14ac:dyDescent="0.25">
      <c r="A49" s="48" t="s">
        <v>113</v>
      </c>
      <c r="B49" s="81" t="s">
        <v>111</v>
      </c>
      <c r="C49" s="6" t="s">
        <v>67</v>
      </c>
      <c r="D49" s="6"/>
      <c r="E49" s="8"/>
      <c r="F49" s="8"/>
      <c r="G49" s="8"/>
      <c r="H49" s="8"/>
      <c r="I49" s="8"/>
      <c r="J49" s="6">
        <v>2</v>
      </c>
      <c r="K49" s="6">
        <v>2</v>
      </c>
      <c r="L49" s="6"/>
      <c r="M49" s="6"/>
      <c r="N49" s="6" t="s">
        <v>52</v>
      </c>
      <c r="O49" s="6"/>
      <c r="P49" s="6">
        <v>6</v>
      </c>
      <c r="Q49" s="8" t="s">
        <v>112</v>
      </c>
      <c r="R49" s="6" t="s">
        <v>5</v>
      </c>
      <c r="S49" s="11" t="s">
        <v>78</v>
      </c>
      <c r="T49" s="9"/>
      <c r="U49" s="8"/>
      <c r="V49" s="10"/>
      <c r="W49" s="1"/>
      <c r="X49" s="1"/>
      <c r="Y49" s="1"/>
      <c r="Z49" s="1"/>
    </row>
    <row r="50" spans="1:26" s="2" customFormat="1" x14ac:dyDescent="0.25">
      <c r="A50" s="48" t="s">
        <v>186</v>
      </c>
      <c r="B50" s="81" t="s">
        <v>187</v>
      </c>
      <c r="C50" s="6" t="s">
        <v>67</v>
      </c>
      <c r="D50" s="6"/>
      <c r="E50" s="8"/>
      <c r="F50" s="8"/>
      <c r="G50" s="8"/>
      <c r="H50" s="8"/>
      <c r="I50" s="8"/>
      <c r="J50" s="6">
        <v>0</v>
      </c>
      <c r="K50" s="6">
        <v>2</v>
      </c>
      <c r="L50" s="6"/>
      <c r="M50" s="6"/>
      <c r="N50" s="6" t="s">
        <v>52</v>
      </c>
      <c r="O50" s="6"/>
      <c r="P50" s="6">
        <v>3</v>
      </c>
      <c r="Q50" s="8" t="s">
        <v>3</v>
      </c>
      <c r="R50" s="6" t="s">
        <v>5</v>
      </c>
      <c r="S50" s="11" t="s">
        <v>78</v>
      </c>
      <c r="T50" s="9"/>
      <c r="U50" s="8"/>
      <c r="V50" s="10"/>
      <c r="W50" s="1"/>
      <c r="X50" s="1"/>
      <c r="Y50" s="1"/>
      <c r="Z50" s="1"/>
    </row>
    <row r="51" spans="1:26" s="2" customFormat="1" x14ac:dyDescent="0.25">
      <c r="A51" s="43" t="s">
        <v>180</v>
      </c>
      <c r="B51" s="81" t="s">
        <v>118</v>
      </c>
      <c r="C51" s="80" t="s">
        <v>67</v>
      </c>
      <c r="D51" s="80"/>
      <c r="E51" s="80"/>
      <c r="F51" s="80"/>
      <c r="G51" s="80"/>
      <c r="H51" s="80"/>
      <c r="I51" s="80"/>
      <c r="J51" s="80">
        <v>2</v>
      </c>
      <c r="K51" s="80">
        <v>2</v>
      </c>
      <c r="L51" s="44"/>
      <c r="M51" s="80"/>
      <c r="N51" s="44" t="s">
        <v>52</v>
      </c>
      <c r="O51" s="44"/>
      <c r="P51" s="45">
        <v>6</v>
      </c>
      <c r="Q51" s="28" t="s">
        <v>119</v>
      </c>
      <c r="R51" s="6" t="s">
        <v>5</v>
      </c>
      <c r="S51" s="83" t="s">
        <v>121</v>
      </c>
      <c r="T51" s="8" t="s">
        <v>162</v>
      </c>
      <c r="U51" s="9"/>
      <c r="V51" s="14"/>
    </row>
    <row r="52" spans="1:26" s="2" customFormat="1" x14ac:dyDescent="0.25">
      <c r="A52" s="48" t="s">
        <v>135</v>
      </c>
      <c r="B52" s="81" t="s">
        <v>136</v>
      </c>
      <c r="C52" s="6" t="s">
        <v>67</v>
      </c>
      <c r="D52" s="77"/>
      <c r="E52" s="77"/>
      <c r="F52" s="77"/>
      <c r="G52" s="77"/>
      <c r="H52" s="77"/>
      <c r="I52" s="77"/>
      <c r="J52" s="77">
        <v>2</v>
      </c>
      <c r="K52" s="77">
        <v>2</v>
      </c>
      <c r="L52" s="80"/>
      <c r="M52" s="80"/>
      <c r="N52" s="80" t="s">
        <v>52</v>
      </c>
      <c r="O52" s="80"/>
      <c r="P52" s="6">
        <v>6</v>
      </c>
      <c r="Q52" s="86" t="s">
        <v>134</v>
      </c>
      <c r="R52" s="6" t="s">
        <v>5</v>
      </c>
      <c r="S52" s="15" t="s">
        <v>76</v>
      </c>
      <c r="T52" s="8"/>
      <c r="U52" s="9"/>
      <c r="V52" s="14"/>
    </row>
    <row r="53" spans="1:26" s="2" customFormat="1" x14ac:dyDescent="0.25">
      <c r="A53" s="48"/>
      <c r="B53" s="88" t="s">
        <v>154</v>
      </c>
      <c r="C53" s="6"/>
      <c r="D53" s="90"/>
      <c r="E53" s="90"/>
      <c r="F53" s="90"/>
      <c r="G53" s="90"/>
      <c r="H53" s="90"/>
      <c r="I53" s="90"/>
      <c r="J53" s="89"/>
      <c r="K53" s="89"/>
      <c r="L53" s="89"/>
      <c r="M53" s="89"/>
      <c r="N53" s="89"/>
      <c r="O53" s="89"/>
      <c r="P53" s="19">
        <v>9</v>
      </c>
      <c r="Q53" s="86"/>
      <c r="R53" s="6"/>
      <c r="S53" s="82"/>
      <c r="T53" s="13"/>
      <c r="U53" s="9"/>
      <c r="V53" s="14"/>
    </row>
    <row r="54" spans="1:26" s="2" customFormat="1" ht="51" x14ac:dyDescent="0.25">
      <c r="A54" s="33"/>
      <c r="B54" s="20" t="s">
        <v>156</v>
      </c>
      <c r="C54" s="6"/>
      <c r="D54" s="90">
        <f>SUM(D29,D37)</f>
        <v>0</v>
      </c>
      <c r="E54" s="90"/>
      <c r="F54" s="90">
        <f>SUM(F29,F37)</f>
        <v>0</v>
      </c>
      <c r="G54" s="90"/>
      <c r="H54" s="90">
        <v>6</v>
      </c>
      <c r="I54" s="90"/>
      <c r="J54" s="90">
        <v>12</v>
      </c>
      <c r="K54" s="90"/>
      <c r="L54" s="90">
        <v>6</v>
      </c>
      <c r="M54" s="90"/>
      <c r="N54" s="90">
        <v>12</v>
      </c>
      <c r="O54" s="90"/>
      <c r="P54" s="26">
        <f>SUM(P29,P37,P53)</f>
        <v>36</v>
      </c>
      <c r="Q54" s="8"/>
      <c r="R54" s="6"/>
      <c r="S54" s="8"/>
      <c r="T54" s="13"/>
      <c r="U54" s="9"/>
      <c r="V54" s="14"/>
    </row>
    <row r="55" spans="1:26" s="2" customFormat="1" x14ac:dyDescent="0.25">
      <c r="A55" s="33"/>
      <c r="B55" s="16" t="s">
        <v>80</v>
      </c>
      <c r="C55" s="6"/>
      <c r="D55" s="90"/>
      <c r="E55" s="90"/>
      <c r="F55" s="90"/>
      <c r="G55" s="90"/>
      <c r="H55" s="90"/>
      <c r="I55" s="90"/>
      <c r="J55" s="90"/>
      <c r="K55" s="90"/>
      <c r="L55" s="90">
        <f>SUM(P56)</f>
        <v>6</v>
      </c>
      <c r="M55" s="89"/>
      <c r="N55" s="89">
        <f>SUM(P57)</f>
        <v>12</v>
      </c>
      <c r="O55" s="89"/>
      <c r="P55" s="18">
        <f>SUM(D55:O55)</f>
        <v>18</v>
      </c>
      <c r="Q55" s="8"/>
      <c r="R55" s="6"/>
      <c r="S55" s="8"/>
      <c r="T55" s="13"/>
      <c r="U55" s="9"/>
      <c r="V55" s="14"/>
    </row>
    <row r="56" spans="1:26" s="75" customFormat="1" ht="12.75" customHeight="1" x14ac:dyDescent="0.25">
      <c r="A56" s="8" t="s">
        <v>178</v>
      </c>
      <c r="B56" s="17" t="s">
        <v>81</v>
      </c>
      <c r="C56" s="6" t="s">
        <v>82</v>
      </c>
      <c r="D56" s="15"/>
      <c r="E56" s="15"/>
      <c r="F56" s="15"/>
      <c r="G56" s="15"/>
      <c r="H56" s="15"/>
      <c r="I56" s="15"/>
      <c r="J56" s="6"/>
      <c r="K56" s="6"/>
      <c r="L56" s="41">
        <v>0</v>
      </c>
      <c r="M56" s="41">
        <v>2</v>
      </c>
      <c r="N56" s="41"/>
      <c r="O56" s="41"/>
      <c r="P56" s="6">
        <v>6</v>
      </c>
      <c r="Q56" s="8"/>
      <c r="R56" s="6"/>
      <c r="S56" s="8"/>
      <c r="T56" s="9"/>
      <c r="U56" s="9"/>
      <c r="V56" s="10"/>
      <c r="W56" s="1"/>
    </row>
    <row r="57" spans="1:26" ht="12.75" customHeight="1" x14ac:dyDescent="0.25">
      <c r="A57" s="8" t="s">
        <v>179</v>
      </c>
      <c r="B57" s="17" t="s">
        <v>83</v>
      </c>
      <c r="C57" s="6" t="s">
        <v>82</v>
      </c>
      <c r="D57" s="15"/>
      <c r="E57" s="15"/>
      <c r="F57" s="15"/>
      <c r="G57" s="15"/>
      <c r="H57" s="15"/>
      <c r="I57" s="15"/>
      <c r="J57" s="6"/>
      <c r="K57" s="6"/>
      <c r="L57" s="41"/>
      <c r="M57" s="41"/>
      <c r="N57" s="41">
        <v>0</v>
      </c>
      <c r="O57" s="41">
        <v>2</v>
      </c>
      <c r="P57" s="6">
        <v>12</v>
      </c>
      <c r="Q57" s="8"/>
      <c r="R57" s="6"/>
      <c r="S57" s="8"/>
      <c r="T57" s="9"/>
      <c r="U57" s="9"/>
      <c r="V57" s="10"/>
    </row>
    <row r="58" spans="1:26" ht="12.75" customHeight="1" x14ac:dyDescent="0.25">
      <c r="A58" s="34"/>
      <c r="B58" s="12" t="s">
        <v>88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8"/>
      <c r="R58" s="6"/>
      <c r="S58" s="8"/>
      <c r="T58" s="9"/>
      <c r="U58" s="9"/>
      <c r="V58" s="10"/>
    </row>
    <row r="59" spans="1:26" ht="12.75" customHeight="1" thickBot="1" x14ac:dyDescent="0.3">
      <c r="A59" s="35"/>
      <c r="B59" s="57" t="s">
        <v>89</v>
      </c>
      <c r="C59" s="36" t="s">
        <v>51</v>
      </c>
      <c r="D59" s="36">
        <v>0</v>
      </c>
      <c r="E59" s="36">
        <v>2</v>
      </c>
      <c r="F59" s="36" t="s">
        <v>52</v>
      </c>
      <c r="G59" s="36"/>
      <c r="H59" s="36" t="s">
        <v>52</v>
      </c>
      <c r="I59" s="36"/>
      <c r="J59" s="36" t="s">
        <v>52</v>
      </c>
      <c r="K59" s="36"/>
      <c r="L59" s="36" t="s">
        <v>52</v>
      </c>
      <c r="M59" s="36"/>
      <c r="N59" s="36" t="s">
        <v>52</v>
      </c>
      <c r="O59" s="36"/>
      <c r="P59" s="36">
        <v>0</v>
      </c>
      <c r="Q59" s="37" t="s">
        <v>53</v>
      </c>
      <c r="R59" s="36"/>
      <c r="S59" s="58" t="s">
        <v>94</v>
      </c>
      <c r="T59" s="38"/>
      <c r="U59" s="38"/>
      <c r="V59" s="39"/>
    </row>
    <row r="60" spans="1:26" ht="12.75" customHeight="1" thickBot="1" x14ac:dyDescent="0.3">
      <c r="A60" s="50"/>
      <c r="B60" s="51" t="s">
        <v>90</v>
      </c>
      <c r="C60" s="52"/>
      <c r="D60" s="100">
        <f>SUM(D7,D54,D55)</f>
        <v>30</v>
      </c>
      <c r="E60" s="101"/>
      <c r="F60" s="100">
        <f>SUM(F7,F54,F55)</f>
        <v>30</v>
      </c>
      <c r="G60" s="101"/>
      <c r="H60" s="100">
        <f>SUM(H7,H54,H55)</f>
        <v>30</v>
      </c>
      <c r="I60" s="101"/>
      <c r="J60" s="100">
        <f>SUM(J7,J54,J55)</f>
        <v>30</v>
      </c>
      <c r="K60" s="101"/>
      <c r="L60" s="100">
        <f>SUM(L7,L54,L55)</f>
        <v>30</v>
      </c>
      <c r="M60" s="101"/>
      <c r="N60" s="100">
        <f>SUM(N7,N54,N55)</f>
        <v>30</v>
      </c>
      <c r="O60" s="101"/>
      <c r="P60" s="53">
        <f>SUM(P7,P29,P37,P53,P55)</f>
        <v>180</v>
      </c>
      <c r="Q60" s="54"/>
      <c r="R60" s="52"/>
      <c r="S60" s="55"/>
      <c r="T60" s="55"/>
      <c r="U60" s="55"/>
      <c r="V60" s="56"/>
    </row>
    <row r="62" spans="1:26" x14ac:dyDescent="0.25">
      <c r="B62" s="62" t="s">
        <v>91</v>
      </c>
    </row>
    <row r="63" spans="1:26" x14ac:dyDescent="0.25">
      <c r="B63" s="62" t="s">
        <v>92</v>
      </c>
    </row>
    <row r="64" spans="1:26" x14ac:dyDescent="0.25">
      <c r="B64" s="62" t="s">
        <v>151</v>
      </c>
    </row>
    <row r="65" spans="1:26" x14ac:dyDescent="0.25">
      <c r="B65" s="62" t="s">
        <v>153</v>
      </c>
    </row>
    <row r="66" spans="1:26" x14ac:dyDescent="0.25">
      <c r="B66" s="62" t="s">
        <v>155</v>
      </c>
    </row>
    <row r="67" spans="1:26" x14ac:dyDescent="0.25">
      <c r="B67" s="32" t="s">
        <v>93</v>
      </c>
      <c r="C67" s="3" t="s">
        <v>5</v>
      </c>
      <c r="D67" s="3" t="s">
        <v>6</v>
      </c>
      <c r="E67" s="1" t="s">
        <v>7</v>
      </c>
      <c r="F67" s="1" t="s">
        <v>8</v>
      </c>
    </row>
    <row r="68" spans="1:26" x14ac:dyDescent="0.25">
      <c r="A68" s="63" t="s">
        <v>45</v>
      </c>
      <c r="B68" s="64"/>
      <c r="C68" s="31"/>
      <c r="D68" s="31"/>
      <c r="E68" s="64"/>
      <c r="F68" s="64"/>
      <c r="G68" s="64"/>
      <c r="H68" s="64"/>
      <c r="S68" s="64"/>
      <c r="T68" s="64"/>
      <c r="U68" s="31"/>
      <c r="V68" s="31"/>
      <c r="W68" s="64"/>
      <c r="X68" s="64"/>
      <c r="Y68" s="64"/>
      <c r="Z68" s="64"/>
    </row>
    <row r="69" spans="1:26" x14ac:dyDescent="0.25">
      <c r="A69" s="64"/>
      <c r="B69" s="64"/>
      <c r="C69" s="31"/>
      <c r="D69" s="31"/>
      <c r="E69" s="64"/>
      <c r="F69" s="64"/>
      <c r="G69" s="64"/>
      <c r="H69" s="64"/>
      <c r="S69" s="64"/>
      <c r="T69" s="64"/>
      <c r="U69" s="31"/>
      <c r="V69" s="31"/>
      <c r="W69" s="64"/>
      <c r="X69" s="64"/>
      <c r="Y69" s="64"/>
      <c r="Z69" s="64"/>
    </row>
    <row r="70" spans="1:26" x14ac:dyDescent="0.25">
      <c r="A70" s="117" t="s">
        <v>46</v>
      </c>
      <c r="B70" s="117"/>
      <c r="C70" s="117"/>
      <c r="D70" s="117"/>
      <c r="E70" s="117"/>
      <c r="F70" s="117"/>
      <c r="G70" s="117"/>
      <c r="H70" s="117"/>
      <c r="S70" s="64"/>
      <c r="T70" s="64"/>
      <c r="U70" s="64"/>
      <c r="V70" s="64"/>
      <c r="W70" s="30"/>
      <c r="X70" s="30"/>
      <c r="Y70" s="30"/>
      <c r="Z70" s="65"/>
    </row>
    <row r="71" spans="1:26" x14ac:dyDescent="0.25">
      <c r="A71" s="118" t="s">
        <v>47</v>
      </c>
      <c r="B71" s="116"/>
      <c r="C71" s="116"/>
      <c r="D71" s="116"/>
      <c r="E71" s="116"/>
      <c r="F71" s="116"/>
      <c r="G71" s="116"/>
      <c r="H71" s="116"/>
      <c r="S71" s="64"/>
      <c r="T71" s="64"/>
      <c r="U71" s="64"/>
      <c r="V71" s="64"/>
      <c r="W71" s="30"/>
      <c r="X71" s="30"/>
      <c r="Y71" s="30"/>
      <c r="Z71" s="65"/>
    </row>
    <row r="72" spans="1:26" x14ac:dyDescent="0.25">
      <c r="A72" s="66"/>
      <c r="B72" s="66"/>
      <c r="C72" s="1"/>
      <c r="D72" s="1"/>
      <c r="S72" s="64"/>
      <c r="T72" s="64"/>
      <c r="U72" s="64"/>
      <c r="V72" s="64"/>
      <c r="W72" s="30"/>
      <c r="X72" s="30"/>
      <c r="Y72" s="30"/>
      <c r="Z72" s="65"/>
    </row>
    <row r="73" spans="1:26" x14ac:dyDescent="0.25">
      <c r="A73" s="113" t="s">
        <v>48</v>
      </c>
      <c r="B73" s="114"/>
      <c r="C73" s="114"/>
      <c r="D73" s="114"/>
      <c r="E73" s="114"/>
      <c r="F73" s="114"/>
      <c r="G73" s="114"/>
      <c r="H73" s="114"/>
      <c r="S73" s="64"/>
      <c r="T73" s="64"/>
      <c r="U73" s="31"/>
      <c r="V73" s="31"/>
      <c r="W73" s="64"/>
      <c r="X73" s="64"/>
      <c r="Y73" s="64"/>
      <c r="Z73" s="64"/>
    </row>
    <row r="74" spans="1:26" ht="13.5" customHeight="1" x14ac:dyDescent="0.25">
      <c r="A74" s="78"/>
      <c r="B74" s="64"/>
      <c r="C74" s="31"/>
      <c r="D74" s="31"/>
      <c r="E74" s="30"/>
      <c r="F74" s="30"/>
      <c r="G74" s="30"/>
      <c r="H74" s="65"/>
      <c r="S74" s="67"/>
      <c r="T74" s="67"/>
      <c r="U74" s="68"/>
      <c r="V74" s="68"/>
      <c r="W74" s="67"/>
      <c r="X74" s="67"/>
      <c r="Y74" s="67"/>
      <c r="Z74" s="67"/>
    </row>
    <row r="75" spans="1:26" x14ac:dyDescent="0.25">
      <c r="A75" s="78"/>
      <c r="B75" s="64"/>
      <c r="C75" s="31"/>
      <c r="D75" s="31"/>
      <c r="E75" s="30"/>
      <c r="F75" s="30"/>
      <c r="G75" s="30"/>
      <c r="H75" s="65"/>
      <c r="S75" s="64"/>
      <c r="T75" s="64"/>
      <c r="U75" s="31"/>
      <c r="V75" s="31"/>
      <c r="W75" s="64"/>
      <c r="X75" s="64"/>
      <c r="Y75" s="64"/>
      <c r="Z75" s="64"/>
    </row>
    <row r="76" spans="1:26" ht="25.5" customHeight="1" x14ac:dyDescent="0.25">
      <c r="A76" s="115" t="s">
        <v>49</v>
      </c>
      <c r="B76" s="116"/>
      <c r="C76" s="116"/>
      <c r="D76" s="116"/>
      <c r="E76" s="116"/>
      <c r="F76" s="116"/>
      <c r="G76" s="30"/>
      <c r="H76" s="65"/>
      <c r="S76" s="91"/>
      <c r="T76" s="91"/>
      <c r="U76" s="91"/>
      <c r="V76" s="91"/>
      <c r="W76" s="91"/>
      <c r="X76" s="91"/>
      <c r="Y76" s="91"/>
      <c r="Z76" s="91"/>
    </row>
    <row r="77" spans="1:26" ht="13.5" customHeight="1" x14ac:dyDescent="0.25">
      <c r="A77" s="79"/>
      <c r="B77" s="79"/>
      <c r="C77" s="69"/>
      <c r="D77" s="69"/>
      <c r="E77" s="79"/>
      <c r="F77" s="79"/>
      <c r="G77" s="30"/>
      <c r="H77" s="65"/>
      <c r="S77" s="64"/>
      <c r="T77" s="64"/>
      <c r="U77" s="31"/>
      <c r="V77" s="31"/>
      <c r="W77" s="30"/>
      <c r="X77" s="30"/>
      <c r="Y77" s="30"/>
      <c r="Z77" s="65"/>
    </row>
    <row r="78" spans="1:26" x14ac:dyDescent="0.25">
      <c r="A78" s="70" t="s">
        <v>50</v>
      </c>
      <c r="B78" s="70"/>
      <c r="C78" s="71"/>
      <c r="D78" s="71"/>
      <c r="E78" s="21"/>
      <c r="F78" s="30"/>
      <c r="G78" s="30"/>
      <c r="H78" s="65"/>
      <c r="S78" s="78"/>
      <c r="T78" s="64"/>
      <c r="U78" s="31"/>
      <c r="V78" s="31"/>
      <c r="W78" s="30"/>
      <c r="X78" s="30"/>
      <c r="Y78" s="30"/>
      <c r="Z78" s="65"/>
    </row>
    <row r="79" spans="1:26" x14ac:dyDescent="0.25">
      <c r="A79" s="64"/>
      <c r="B79" s="64"/>
      <c r="C79" s="64"/>
      <c r="D79" s="64"/>
      <c r="E79" s="64"/>
      <c r="F79" s="64"/>
      <c r="G79" s="64"/>
      <c r="H79" s="64"/>
      <c r="S79" s="78"/>
      <c r="T79" s="64"/>
      <c r="U79" s="31"/>
      <c r="V79" s="31"/>
      <c r="W79" s="30"/>
      <c r="X79" s="30"/>
      <c r="Y79" s="30"/>
      <c r="Z79" s="65"/>
    </row>
    <row r="82" spans="1:20" x14ac:dyDescent="0.25">
      <c r="C82" s="1"/>
      <c r="D82" s="1"/>
      <c r="Q82" s="1"/>
    </row>
    <row r="83" spans="1:20" x14ac:dyDescent="0.25">
      <c r="C83" s="1"/>
      <c r="D83" s="1"/>
      <c r="Q83" s="1"/>
      <c r="T83" s="5"/>
    </row>
    <row r="84" spans="1:20" s="2" customFormat="1" ht="12.75" customHeight="1" x14ac:dyDescent="0.25">
      <c r="A84" s="29"/>
      <c r="B84" s="32"/>
      <c r="C84" s="3"/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3"/>
      <c r="R84" s="3"/>
      <c r="S84" s="1"/>
      <c r="T84" s="4"/>
    </row>
  </sheetData>
  <mergeCells count="67">
    <mergeCell ref="L54:M54"/>
    <mergeCell ref="J55:K55"/>
    <mergeCell ref="A70:H70"/>
    <mergeCell ref="A71:H71"/>
    <mergeCell ref="L55:M55"/>
    <mergeCell ref="D54:E54"/>
    <mergeCell ref="F54:G54"/>
    <mergeCell ref="L60:M60"/>
    <mergeCell ref="J60:K60"/>
    <mergeCell ref="H55:I55"/>
    <mergeCell ref="A73:H73"/>
    <mergeCell ref="A76:F76"/>
    <mergeCell ref="H54:I54"/>
    <mergeCell ref="J54:K54"/>
    <mergeCell ref="D55:E55"/>
    <mergeCell ref="F55:G55"/>
    <mergeCell ref="D60:E60"/>
    <mergeCell ref="F60:G60"/>
    <mergeCell ref="H60:I60"/>
    <mergeCell ref="D37:E37"/>
    <mergeCell ref="F37:G37"/>
    <mergeCell ref="H37:I37"/>
    <mergeCell ref="J37:K37"/>
    <mergeCell ref="L37:M37"/>
    <mergeCell ref="D29:E29"/>
    <mergeCell ref="F29:G29"/>
    <mergeCell ref="H29:I29"/>
    <mergeCell ref="J29:K29"/>
    <mergeCell ref="L29:M29"/>
    <mergeCell ref="D5:E5"/>
    <mergeCell ref="D7:E7"/>
    <mergeCell ref="F7:G7"/>
    <mergeCell ref="H7:I7"/>
    <mergeCell ref="J7:K7"/>
    <mergeCell ref="L7:M7"/>
    <mergeCell ref="A1:V1"/>
    <mergeCell ref="A2:V2"/>
    <mergeCell ref="A3:V3"/>
    <mergeCell ref="B4:B6"/>
    <mergeCell ref="C4:C6"/>
    <mergeCell ref="U4:U6"/>
    <mergeCell ref="T4:T6"/>
    <mergeCell ref="A4:A6"/>
    <mergeCell ref="L5:M5"/>
    <mergeCell ref="F5:G5"/>
    <mergeCell ref="H5:I5"/>
    <mergeCell ref="J5:K5"/>
    <mergeCell ref="P4:P6"/>
    <mergeCell ref="Q4:Q6"/>
    <mergeCell ref="D4:O4"/>
    <mergeCell ref="S76:Z76"/>
    <mergeCell ref="V4:V6"/>
    <mergeCell ref="N7:O7"/>
    <mergeCell ref="R4:R6"/>
    <mergeCell ref="N5:O5"/>
    <mergeCell ref="S4:S6"/>
    <mergeCell ref="N53:O53"/>
    <mergeCell ref="N37:O37"/>
    <mergeCell ref="N29:O29"/>
    <mergeCell ref="N54:O54"/>
    <mergeCell ref="N55:O55"/>
    <mergeCell ref="N60:O60"/>
    <mergeCell ref="L53:M53"/>
    <mergeCell ref="J53:K53"/>
    <mergeCell ref="H53:I53"/>
    <mergeCell ref="F53:G53"/>
    <mergeCell ref="D53:E53"/>
  </mergeCells>
  <phoneticPr fontId="0" type="noConversion"/>
  <dataValidations count="2">
    <dataValidation type="list" allowBlank="1" showInputMessage="1" showErrorMessage="1" sqref="R60 R43:R45 R8:R41 R47:R57">
      <formula1>$C$67:$F$67</formula1>
    </dataValidation>
    <dataValidation type="list" allowBlank="1" showInputMessage="1" showErrorMessage="1" sqref="R58:R59">
      <formula1>$C$62:$F$62</formula1>
    </dataValidation>
  </dataValidations>
  <hyperlinks>
    <hyperlink ref="B8" r:id="rId1"/>
    <hyperlink ref="B9" r:id="rId2"/>
    <hyperlink ref="B10" r:id="rId3"/>
    <hyperlink ref="B11" r:id="rId4"/>
    <hyperlink ref="B12" r:id="rId5"/>
    <hyperlink ref="B14" r:id="rId6"/>
    <hyperlink ref="B15" r:id="rId7"/>
    <hyperlink ref="B16" r:id="rId8"/>
    <hyperlink ref="B17" r:id="rId9"/>
    <hyperlink ref="B18" r:id="rId10"/>
    <hyperlink ref="B19" r:id="rId11"/>
    <hyperlink ref="B20" r:id="rId12"/>
    <hyperlink ref="B21" r:id="rId13" display="Industrial Organizations"/>
    <hyperlink ref="B22" r:id="rId14"/>
    <hyperlink ref="B23" r:id="rId15"/>
    <hyperlink ref="B26" r:id="rId16"/>
    <hyperlink ref="B24" r:id="rId17"/>
    <hyperlink ref="B28" r:id="rId18"/>
    <hyperlink ref="B27" r:id="rId19"/>
    <hyperlink ref="B44" r:id="rId20"/>
    <hyperlink ref="B32" r:id="rId21"/>
    <hyperlink ref="B49" r:id="rId22"/>
    <hyperlink ref="B43" r:id="rId23"/>
    <hyperlink ref="B33" r:id="rId24"/>
    <hyperlink ref="Q39" r:id="rId25" display="http://portal.uni-corvinus.hu/index.php?id=24294&amp;no_cache=1&amp;neptunKod=X3CJRY"/>
    <hyperlink ref="S39" r:id="rId26" display="http://kozpol.uni-corvinus.hu/index.php?lang=en"/>
    <hyperlink ref="B39" r:id="rId27"/>
    <hyperlink ref="Q46" r:id="rId28" display="http://portal.uni-corvinus.hu/index.php?id=24294&amp;no_cache=1&amp;neptunKod=D21NT8"/>
    <hyperlink ref="B46" r:id="rId29"/>
    <hyperlink ref="Q45" r:id="rId30" display="http://portal.uni-corvinus.hu/index.php?id=24294&amp;no_cache=1&amp;neptunKod=DQC93Y"/>
    <hyperlink ref="B45" r:id="rId31"/>
    <hyperlink ref="Q48" r:id="rId32" display="http://portal.uni-corvinus.hu/index.php?id=24294&amp;no_cache=1&amp;neptunKod=C79HNQ"/>
    <hyperlink ref="B48" r:id="rId33" display=" Introduction to Insurance Economic"/>
    <hyperlink ref="B52" r:id="rId34"/>
    <hyperlink ref="Q52" r:id="rId35" display="http://portal.uni-corvinus.hu/index.php?id=24294&amp;no_cache=1&amp;neptunKod=C79HNQ"/>
    <hyperlink ref="Q31" r:id="rId36" display="http://portal.uni-corvinus.hu/index.php?id=24294&amp;no_cache=1&amp;neptunKod=BZ6P0X"/>
    <hyperlink ref="B31" r:id="rId37"/>
    <hyperlink ref="Q30" r:id="rId38" display="http://portal.uni-corvinus.hu/index.php?id=24294&amp;no_cache=1&amp;neptunKod=H0ETR5"/>
    <hyperlink ref="S51" r:id="rId39" display="http://kozpol.uni-corvinus.hu/index.php?lang=en"/>
    <hyperlink ref="B47" r:id="rId40"/>
    <hyperlink ref="B41" r:id="rId41"/>
    <hyperlink ref="B25" r:id="rId42"/>
    <hyperlink ref="B30" r:id="rId43"/>
    <hyperlink ref="B34" r:id="rId44"/>
    <hyperlink ref="B42" r:id="rId45"/>
    <hyperlink ref="B38" r:id="rId46"/>
    <hyperlink ref="B40" r:id="rId47"/>
    <hyperlink ref="B51" r:id="rId48"/>
    <hyperlink ref="Q35" r:id="rId49" display="http://portal.uni-corvinus.hu/index.php?id=24294&amp;no_cache=1&amp;neptunKod=E8WSW7"/>
    <hyperlink ref="S35" r:id="rId50" display="http://kozpol.uni-corvinus.hu/index.php?lang=en"/>
    <hyperlink ref="B35" r:id="rId51"/>
    <hyperlink ref="B36" r:id="rId52" display="Political Economy"/>
    <hyperlink ref="B50" r:id="rId53"/>
  </hyperlinks>
  <printOptions horizontalCentered="1"/>
  <pageMargins left="0.19685039370078741" right="0.19685039370078741" top="0.19685039370078741" bottom="0.19685039370078741" header="0.51181102362204722" footer="0"/>
  <pageSetup paperSize="9" scale="66" orientation="landscape" r:id="rId54"/>
  <headerFooter alignWithMargins="0"/>
  <rowBreaks count="1" manualBreakCount="1">
    <brk id="55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BCE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levaym</dc:creator>
  <cp:lastModifiedBy>AutoBVT</cp:lastModifiedBy>
  <cp:lastPrinted>2016-01-04T11:19:12Z</cp:lastPrinted>
  <dcterms:created xsi:type="dcterms:W3CDTF">2006-03-14T15:31:31Z</dcterms:created>
  <dcterms:modified xsi:type="dcterms:W3CDTF">2017-11-23T12:12:04Z</dcterms:modified>
</cp:coreProperties>
</file>