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anuel\Desktop\"/>
    </mc:Choice>
  </mc:AlternateContent>
  <bookViews>
    <workbookView xWindow="0" yWindow="0" windowWidth="15840" windowHeight="11415"/>
  </bookViews>
  <sheets>
    <sheet name="Munka1" sheetId="1" r:id="rId1"/>
    <sheet name="Munka2" sheetId="2" r:id="rId2"/>
    <sheet name="Munka3" sheetId="3" r:id="rId3"/>
  </sheets>
  <definedNames>
    <definedName name="_xlnm._FilterDatabase" localSheetId="0" hidden="1">Munka1!$Q$1:$Q$110</definedName>
    <definedName name="_xlnm.Print_Area" localSheetId="0">Munka1!$A$1:$V$105</definedName>
  </definedNames>
  <calcPr calcId="152511"/>
</workbook>
</file>

<file path=xl/calcChain.xml><?xml version="1.0" encoding="utf-8"?>
<calcChain xmlns="http://schemas.openxmlformats.org/spreadsheetml/2006/main">
  <c r="F7" i="1" l="1"/>
  <c r="F63" i="1" s="1"/>
  <c r="D7" i="1"/>
  <c r="D63" i="1" s="1"/>
  <c r="P62" i="1"/>
  <c r="P52" i="1"/>
  <c r="P29" i="1"/>
  <c r="N63" i="1"/>
  <c r="L63" i="1"/>
  <c r="J63" i="1"/>
  <c r="H63" i="1"/>
  <c r="P49" i="1"/>
  <c r="P63" i="1" l="1"/>
</calcChain>
</file>

<file path=xl/sharedStrings.xml><?xml version="1.0" encoding="utf-8"?>
<sst xmlns="http://schemas.openxmlformats.org/spreadsheetml/2006/main" count="352" uniqueCount="223">
  <si>
    <t>Félév</t>
  </si>
  <si>
    <t>Kredit</t>
  </si>
  <si>
    <t>ea</t>
  </si>
  <si>
    <t>sz</t>
  </si>
  <si>
    <t>v</t>
  </si>
  <si>
    <t>Informatika I.</t>
  </si>
  <si>
    <t>Berde Éva</t>
  </si>
  <si>
    <t>+</t>
  </si>
  <si>
    <t>Makroökonómia</t>
  </si>
  <si>
    <t>Nemzetközi gazdaságtan</t>
  </si>
  <si>
    <t>Pénzügytan</t>
  </si>
  <si>
    <t>Vállalatgazdaságtan</t>
  </si>
  <si>
    <t>Czakó Erzsébet</t>
  </si>
  <si>
    <t>Filozófia</t>
  </si>
  <si>
    <t>Gazdaságszociológia</t>
  </si>
  <si>
    <t>Gazdaságpolitika</t>
  </si>
  <si>
    <t>Közgazdasági elméletek története</t>
  </si>
  <si>
    <t>Gazdasági közjog</t>
  </si>
  <si>
    <t>Deák Dániel</t>
  </si>
  <si>
    <t>Összehasonlító gazdaságtan</t>
  </si>
  <si>
    <t>Világgazdaságtan</t>
  </si>
  <si>
    <t>Félévi kredit összesen:</t>
  </si>
  <si>
    <t>Számon-kérés</t>
  </si>
  <si>
    <t>Tanszék</t>
  </si>
  <si>
    <t>Statisztika Tanszék</t>
  </si>
  <si>
    <t>Számítástudományi Tanszék</t>
  </si>
  <si>
    <t>Mikroökonómia Tanszék</t>
  </si>
  <si>
    <t>Makroökonómia Tanszék</t>
  </si>
  <si>
    <t>Pénzügy Tanszék</t>
  </si>
  <si>
    <t>Befektetések és Vállalati Pénzügy Tanszék</t>
  </si>
  <si>
    <t>Szociológia és Társadalompolitikai Intézet</t>
  </si>
  <si>
    <t>Gazdaságpolitika Tanszék</t>
  </si>
  <si>
    <t>gy</t>
  </si>
  <si>
    <t>Testnevelési és Sportközpont</t>
  </si>
  <si>
    <t>Szabó-Bakos Eszter</t>
  </si>
  <si>
    <t>Politikatudományi Intézet</t>
  </si>
  <si>
    <t>Magyar gazdaságtörténet</t>
  </si>
  <si>
    <t>Pozsgai Péter</t>
  </si>
  <si>
    <t>Európai Gazdaságtörténeti és Gazdaságfejlesztési Kutatóközpont</t>
  </si>
  <si>
    <t>Bevezetés a politikatudományba</t>
  </si>
  <si>
    <t>Vállalati pénzügyek</t>
  </si>
  <si>
    <t>Piacszerkezetek</t>
  </si>
  <si>
    <t>a</t>
  </si>
  <si>
    <t>Forgács Attila</t>
  </si>
  <si>
    <t>Magatartástudományi és Kommunikációelméleti Intézet</t>
  </si>
  <si>
    <t>Ökonometria I.</t>
  </si>
  <si>
    <t>Ökonometria II.</t>
  </si>
  <si>
    <t>Sugár András</t>
  </si>
  <si>
    <t>Operációkutatás és Aktuáriustudományok Tanszék</t>
  </si>
  <si>
    <t>Tantervi változtatások lehetségesek!</t>
  </si>
  <si>
    <t>Mikroökonómia II.</t>
  </si>
  <si>
    <t>Mikroökonómia I.</t>
  </si>
  <si>
    <t>A szociálpszichológia alapjai</t>
  </si>
  <si>
    <t>Szakszeminárium I.</t>
  </si>
  <si>
    <t>Szakszeminárium II.</t>
  </si>
  <si>
    <t>Testnevelés</t>
  </si>
  <si>
    <t>Gazdasági jog</t>
  </si>
  <si>
    <t>Bakó Barna</t>
  </si>
  <si>
    <t>Horváth László</t>
  </si>
  <si>
    <t>Racskó Péter</t>
  </si>
  <si>
    <t>Vigvári Gábor</t>
  </si>
  <si>
    <t>Vladár Csaba</t>
  </si>
  <si>
    <t>Habis Helga</t>
  </si>
  <si>
    <t>Esszéírás, kutatásmódszertan</t>
  </si>
  <si>
    <t>Rosta Miklós</t>
  </si>
  <si>
    <t>Kürthy Gábor</t>
  </si>
  <si>
    <t>Bozóki Sándor</t>
  </si>
  <si>
    <t>Bódis Lajos</t>
  </si>
  <si>
    <t>Statisztika</t>
  </si>
  <si>
    <t>Tantárgy kódja</t>
  </si>
  <si>
    <t>Megjegyzések</t>
  </si>
  <si>
    <t>Szakszeminárium / szakdolgozat (féléves kreditszám)</t>
  </si>
  <si>
    <t>2SZ31NAK02B</t>
  </si>
  <si>
    <t>4MI25NAK30B</t>
  </si>
  <si>
    <t>2VL60NBK01B</t>
  </si>
  <si>
    <t>4OG33NAV29B</t>
  </si>
  <si>
    <t>4MI25NAK31B</t>
  </si>
  <si>
    <t>4ST14NAK29B</t>
  </si>
  <si>
    <t>4PU51NAK01B</t>
  </si>
  <si>
    <t>4MA23NAK22B</t>
  </si>
  <si>
    <t>4MA23NAK25B</t>
  </si>
  <si>
    <t>2BE52NAK01B</t>
  </si>
  <si>
    <t>4ST14NAK26B</t>
  </si>
  <si>
    <t>4ST14NAK21B</t>
  </si>
  <si>
    <t>• a Testnevelés kritériumtárgy, az oklevél megszerzésésnek feltétele két félév teljesítése.</t>
  </si>
  <si>
    <t>Az abszolutórium megszerzésének feltételei:</t>
  </si>
  <si>
    <t>• a kötelező szigorlatok sikeres teljesítése.</t>
  </si>
  <si>
    <t>A záróvizsgára bocsátás feltételei:</t>
  </si>
  <si>
    <t>• az abszolutórium megszerzése;</t>
  </si>
  <si>
    <t>• szakdolgozat benyújtása és annak a bíráló által történő elfogadása.</t>
  </si>
  <si>
    <t>Az oklevél megszerzésének feltételei:</t>
  </si>
  <si>
    <t>• az abszolutórium megszerzése,</t>
  </si>
  <si>
    <t>• legalább egy idegen nyelvből államilag elismert középfokú (B2) komplex típusú, a képzési területnek megfelelő szaknyelvi vagy államilag elismert felsőfokú (C1) komplex típusú általános nyelvvizsga vagy ezekkel egyenértékű érettségi bizonyítvány vagy oklevél,</t>
  </si>
  <si>
    <t>• sikeres záróvizsga letétele.</t>
  </si>
  <si>
    <t>A tantárgyfelvétellel és a tantárgyak teljesítésével kapcsolatos részletes szabályokat a Tanulmányi és Vizsgaszabályzat tartalmazza!</t>
  </si>
  <si>
    <t>• A számonkérés módját jelölő betűjelzések jelentése: gy=gyakorlati jegy, v=vizsga, a=aláírás.</t>
  </si>
  <si>
    <r>
      <t xml:space="preserve">• </t>
    </r>
    <r>
      <rPr>
        <sz val="9.5"/>
        <rFont val="Arial Narrow"/>
        <family val="2"/>
        <charset val="238"/>
      </rPr>
      <t xml:space="preserve">A térítésmentes nyelvi képzés kreditszáma a  választható tárgyak keretének terhére, a 180 krediten belül számolható el. </t>
    </r>
  </si>
  <si>
    <t>Szigorlatok:</t>
  </si>
  <si>
    <t>Testnevelés:</t>
  </si>
  <si>
    <t>Idegen nyelv:</t>
  </si>
  <si>
    <t>• A kritériumot teljesített sportolni vágyó hallgatók csak költségtérítéses formában vehetik fel a tárgyat 5000 forint/félév térítési díj fizetése mellett.</t>
  </si>
  <si>
    <t>• Térítésmentesen a nyelv összesen két félévig tanulható.</t>
  </si>
  <si>
    <t>*A Közgazdasági alkalmazások és a Társadalomtudományi tantárgyak tantárgycsoportok az adott tanévekben további tantárgyakkal bővülhetnek!</t>
  </si>
  <si>
    <t xml:space="preserve">Alkalmazott  közgazdaságtan (BA) alapképzési szak operatív tanterve </t>
  </si>
  <si>
    <r>
      <t xml:space="preserve">Kötelező tantárgyak </t>
    </r>
    <r>
      <rPr>
        <sz val="8"/>
        <rFont val="Arial Narrow"/>
        <family val="2"/>
        <charset val="238"/>
      </rPr>
      <t>(féléves kreditszám)</t>
    </r>
  </si>
  <si>
    <r>
      <t>Kritériumtantárgy</t>
    </r>
    <r>
      <rPr>
        <sz val="8"/>
        <rFont val="Arial Narrow"/>
        <family val="2"/>
        <charset val="238"/>
      </rPr>
      <t xml:space="preserve"> (180 krediten felül, kötelezően teljesítendő)</t>
    </r>
  </si>
  <si>
    <r>
      <t xml:space="preserve">Közgazdasági alkalmazások* </t>
    </r>
    <r>
      <rPr>
        <sz val="8"/>
        <rFont val="Arial Narrow"/>
        <family val="2"/>
        <charset val="238"/>
      </rPr>
      <t>(féléves javasolt kreditszám)</t>
    </r>
  </si>
  <si>
    <r>
      <t xml:space="preserve">Társadalomtudományi  tantárgyak* </t>
    </r>
    <r>
      <rPr>
        <sz val="8"/>
        <rFont val="Arial Narrow"/>
        <family val="2"/>
        <charset val="238"/>
      </rPr>
      <t>(féléves javasolt kreditszám)</t>
    </r>
  </si>
  <si>
    <t>Tantárgy neve</t>
  </si>
  <si>
    <t>Tantárgyfelelős</t>
  </si>
  <si>
    <t>Gyenge előfeltétel</t>
  </si>
  <si>
    <t>Erős előfeltétel</t>
  </si>
  <si>
    <t>Tud. foko-zat</t>
  </si>
  <si>
    <t>Tudományos fokozatok:</t>
  </si>
  <si>
    <t>PhD</t>
  </si>
  <si>
    <t>CSc</t>
  </si>
  <si>
    <t>DSc</t>
  </si>
  <si>
    <t>-</t>
  </si>
  <si>
    <t>Összehasonlító és Intézményi Gazdaságtan Tanszék</t>
  </si>
  <si>
    <t>Statisztika I., Statisztika II.</t>
  </si>
  <si>
    <t>TES_TESTNEV</t>
  </si>
  <si>
    <t>4MI25NAK32B</t>
  </si>
  <si>
    <t>4OP13NAK24B</t>
  </si>
  <si>
    <t>4KO03NAK02B</t>
  </si>
  <si>
    <t>Közösségi gazdaságtan és közpénzügyek</t>
  </si>
  <si>
    <t>Közgazdálkodás és Közpolitika Tanszék</t>
  </si>
  <si>
    <t>4MI25NAK23B</t>
  </si>
  <si>
    <t>4GP02NAK12B</t>
  </si>
  <si>
    <t>4VG32NAK58B</t>
  </si>
  <si>
    <t>4MA23NAK18B</t>
  </si>
  <si>
    <t>4EL22NAK04B</t>
  </si>
  <si>
    <t>4OG33NAK22B</t>
  </si>
  <si>
    <t>4MA23NAK19B</t>
  </si>
  <si>
    <t>4MA23NAK20B</t>
  </si>
  <si>
    <t>7PE20NCK02B</t>
  </si>
  <si>
    <t>7FI01NDV04B</t>
  </si>
  <si>
    <t>7PO10NDV08B</t>
  </si>
  <si>
    <t>2JO11NCK01B</t>
  </si>
  <si>
    <t>4MI25NAV07B</t>
  </si>
  <si>
    <t>2JO11NCK03B</t>
  </si>
  <si>
    <t>7SO30NDV15B</t>
  </si>
  <si>
    <t>7SO30NDVG5B</t>
  </si>
  <si>
    <t>**A választható tantárgyakat az aktuális tanévre kiadott kari szintű választható tantárgyi lista tartalmazza!</t>
  </si>
  <si>
    <t>Választható tantárgyak**</t>
  </si>
  <si>
    <t>• Erős előfeltétel: a tantárgy csak az előfeltételként előírt tantárgy(ak) sikeres teljesítése esetén vehető fel.</t>
  </si>
  <si>
    <t>• Gyenge előfeltétel: a tantárgy az előfeltételként előírt tantárggyal/tantárgyakkal párhuzamosan is felvehető, de vizsgázni csak az előfeltételként előírt tantárgy(ak)ból letett sikeres vizsga megléte után lehetséges.</t>
  </si>
  <si>
    <t>• A két félév testnevelés a 4. félév végéig bármikor teljesíthető.</t>
  </si>
  <si>
    <t>• Legkorábban a 3. félév végén a szak hallgatói alapszigorlatot tesznek. Az alapszigorlat tantárgyai: Mikroökonómia I-II., Makroökonómia, Nemzetközi gazdaságtan.</t>
  </si>
  <si>
    <t>Gazdasági Jogi Tanszék</t>
  </si>
  <si>
    <t>• a maximális képzési idő alatt (aktív és passzív félévek együttes száma nem haladhatja meg a 12 félévet) a szükséges kreditpontok (180 kredit) megfelelő, az operatív tanterv által előírt struktúrában történő teljesítése (beleértve a kritériumtantárgyakat is). Az előírt kreditmennyiség minimum 2/3 részét az anya-egyetemen kell teljesíteni.</t>
  </si>
  <si>
    <t>Statisztika II.</t>
  </si>
  <si>
    <t>Matematika Tanszék</t>
  </si>
  <si>
    <t>Üzleti Gazdaságtan Tanszék</t>
  </si>
  <si>
    <t>Makroökonomiai modellépítés</t>
  </si>
  <si>
    <t>4OP13NAK10B</t>
  </si>
  <si>
    <t>Jog és közgazdaságtan</t>
  </si>
  <si>
    <t>4KO03NAK35B</t>
  </si>
  <si>
    <t>Kovács Erzsébet, Asztalos László</t>
  </si>
  <si>
    <t>Székely-Doby András</t>
  </si>
  <si>
    <t>Baji Petra</t>
  </si>
  <si>
    <t>Világgazdasági Tanszék</t>
  </si>
  <si>
    <t>Egészségügyi Közgazdaságtan Tanszék</t>
  </si>
  <si>
    <t>Közgazdaságtudományi Kar</t>
  </si>
  <si>
    <t>Számvitel alapjai</t>
  </si>
  <si>
    <t>Pénzügyi Számvitel Tanszék</t>
  </si>
  <si>
    <t>• Legkorábban az 4. félév végén a szak hallgatói az alkalmazott tantárgyakból szigorlatot tesznek. A szigorlat tantárgyai: Statisztika I. II., Ökonometria I-II.</t>
  </si>
  <si>
    <t>Bevezetés a közgazdasági játékelméletbe</t>
  </si>
  <si>
    <t>Munkagazdaságtan Központ</t>
  </si>
  <si>
    <t>Közgazdasági Elméletek Története Központ</t>
  </si>
  <si>
    <t>Intézményi közgazdaságtan</t>
  </si>
  <si>
    <t>Bevezetés az egészségügy közgazdaságtanába</t>
  </si>
  <si>
    <t>2SA53NAK01B</t>
  </si>
  <si>
    <t>Bevezetés a politikai gazdaságtanba</t>
  </si>
  <si>
    <t>Fejezetek a biztosításból</t>
  </si>
  <si>
    <t>Operációkutatási modellek I.</t>
  </si>
  <si>
    <t>Mikroökonómia I-II.</t>
  </si>
  <si>
    <t>Közösségi döntések</t>
  </si>
  <si>
    <t>Mike Károly</t>
  </si>
  <si>
    <t>Többváltozós adatelemzés</t>
  </si>
  <si>
    <t>Andor László</t>
  </si>
  <si>
    <t>4OG33NAK32B</t>
  </si>
  <si>
    <t>4KO03NAK54B</t>
  </si>
  <si>
    <t>4OP13NAK27B</t>
  </si>
  <si>
    <t>4KO03NAK53B</t>
  </si>
  <si>
    <t>Keresztély Tibor</t>
  </si>
  <si>
    <t>Török Gábor</t>
  </si>
  <si>
    <t>Szántó Zoltán Oszkár</t>
  </si>
  <si>
    <t>Kiss Olga</t>
  </si>
  <si>
    <t>Modern társadalomtörténet</t>
  </si>
  <si>
    <t>Szántay Antal Péter</t>
  </si>
  <si>
    <t>Walter György</t>
  </si>
  <si>
    <t>4ST14NAK31B</t>
  </si>
  <si>
    <t>Vékás Péter</t>
  </si>
  <si>
    <t>Középhaladó nemzetközi makroökonómia</t>
  </si>
  <si>
    <t>Varga Gergely</t>
  </si>
  <si>
    <t>2018/2019. tanévben érvényes változat</t>
  </si>
  <si>
    <t>Alapszigorlat</t>
  </si>
  <si>
    <t>vizsgakurzus</t>
  </si>
  <si>
    <t>Alkalmazott szigorlat</t>
  </si>
  <si>
    <t>felvehető</t>
  </si>
  <si>
    <t>A munkaerőpiac gazdaságtana</t>
  </si>
  <si>
    <t>Lőrincz László</t>
  </si>
  <si>
    <t>A munkaszervezet gazdaságtana</t>
  </si>
  <si>
    <t>Matematikai analízis</t>
  </si>
  <si>
    <t>Valószínűségszámítás</t>
  </si>
  <si>
    <t>Lineáris algebra</t>
  </si>
  <si>
    <t>SZIG_ALAP_AK</t>
  </si>
  <si>
    <t>SZIG_ALK_AK</t>
  </si>
  <si>
    <t>Tanulmányaikat a 2018/2019-es tanévben megkezdett hallgatók számára</t>
  </si>
  <si>
    <t>4MA12NAK54B</t>
  </si>
  <si>
    <t>4MA12NAK55B</t>
  </si>
  <si>
    <t>4MA12NAK56B</t>
  </si>
  <si>
    <t>4MA23NAV41B</t>
  </si>
  <si>
    <t>4EE21NAK31B</t>
  </si>
  <si>
    <t>4EE21NAK32B</t>
  </si>
  <si>
    <t>4OG33NAK31B</t>
  </si>
  <si>
    <t>Szalai Ákos</t>
  </si>
  <si>
    <t>Hámori Balázs</t>
  </si>
  <si>
    <t>Tallos Péter</t>
  </si>
  <si>
    <t>Lakatos László Péter</t>
  </si>
  <si>
    <t>7PO10NDV71B</t>
  </si>
  <si>
    <t>A magyar politikai rendszer</t>
  </si>
  <si>
    <t>Gallai Sándor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</si>
</sst>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Times New Roman"/>
      <family val="1"/>
      <charset val="238"/>
    </font>
    <font>
      <sz val="5.5"/>
      <name val="Courier New"/>
      <family val="3"/>
      <charset val="238"/>
    </font>
    <font>
      <sz val="10"/>
      <name val="Courier New"/>
      <family val="3"/>
      <charset val="238"/>
    </font>
    <font>
      <sz val="10"/>
      <name val="Times New Roman"/>
      <family val="1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9.5"/>
      <name val="Courier New"/>
      <family val="3"/>
      <charset val="238"/>
    </font>
    <font>
      <i/>
      <sz val="9.5"/>
      <name val="Courier New"/>
      <family val="3"/>
      <charset val="238"/>
    </font>
    <font>
      <sz val="7"/>
      <name val="Courier New"/>
      <family val="3"/>
      <charset val="238"/>
    </font>
    <font>
      <sz val="9.5"/>
      <name val="Arial Narrow"/>
      <family val="2"/>
      <charset val="238"/>
    </font>
    <font>
      <i/>
      <sz val="9.5"/>
      <name val="Arial Narrow"/>
      <family val="2"/>
      <charset val="238"/>
    </font>
    <font>
      <sz val="7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9.5"/>
      <name val="Arial Narrow"/>
      <family val="2"/>
      <charset val="238"/>
    </font>
    <font>
      <u/>
      <sz val="8"/>
      <color indexed="12"/>
      <name val="Arial Narrow"/>
      <family val="2"/>
      <charset val="238"/>
    </font>
    <font>
      <sz val="8"/>
      <color indexed="8"/>
      <name val="Arial Narrow"/>
      <family val="2"/>
      <charset val="238"/>
    </font>
    <font>
      <sz val="9.5"/>
      <color indexed="8"/>
      <name val="Courier New"/>
      <family val="3"/>
      <charset val="238"/>
    </font>
    <font>
      <sz val="10"/>
      <color indexed="8"/>
      <name val="Courier New"/>
      <family val="3"/>
      <charset val="238"/>
    </font>
    <font>
      <sz val="9.5"/>
      <color indexed="8"/>
      <name val="Arial Narrow"/>
      <family val="2"/>
      <charset val="238"/>
    </font>
    <font>
      <sz val="8"/>
      <color indexed="8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8"/>
      <color rgb="FFFF0000"/>
      <name val="Arial Narrow"/>
      <family val="2"/>
      <charset val="238"/>
    </font>
    <font>
      <sz val="8"/>
      <color theme="2" tint="-0.89999084444715716"/>
      <name val="Arial Narrow"/>
      <family val="2"/>
      <charset val="238"/>
    </font>
    <font>
      <sz val="8"/>
      <color theme="0"/>
      <name val="Arial Narrow"/>
      <family val="2"/>
      <charset val="238"/>
    </font>
    <font>
      <b/>
      <sz val="8"/>
      <color theme="0"/>
      <name val="Arial Narrow"/>
      <family val="2"/>
      <charset val="238"/>
    </font>
    <font>
      <sz val="10"/>
      <color theme="0"/>
      <name val="Courier New"/>
      <family val="3"/>
      <charset val="238"/>
    </font>
    <font>
      <sz val="9.5"/>
      <color theme="0"/>
      <name val="Courier New"/>
      <family val="3"/>
      <charset val="238"/>
    </font>
    <font>
      <sz val="5.5"/>
      <color theme="0"/>
      <name val="Courier New"/>
      <family val="3"/>
      <charset val="238"/>
    </font>
    <font>
      <sz val="7"/>
      <color theme="0"/>
      <name val="Courier New"/>
      <family val="3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7" fillId="0" borderId="0"/>
    <xf numFmtId="0" fontId="7" fillId="0" borderId="0"/>
  </cellStyleXfs>
  <cellXfs count="180">
    <xf numFmtId="0" fontId="0" fillId="0" borderId="0" xfId="0"/>
    <xf numFmtId="0" fontId="3" fillId="0" borderId="0" xfId="0" applyFont="1" applyFill="1" applyBorder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shrinkToFit="1"/>
    </xf>
    <xf numFmtId="0" fontId="2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wrapText="1"/>
    </xf>
    <xf numFmtId="49" fontId="11" fillId="0" borderId="0" xfId="0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49" fontId="14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49" fontId="16" fillId="0" borderId="0" xfId="0" applyNumberFormat="1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18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vertical="center" shrinkToFit="1"/>
    </xf>
    <xf numFmtId="49" fontId="16" fillId="0" borderId="0" xfId="0" applyNumberFormat="1" applyFont="1" applyFill="1" applyBorder="1" applyAlignment="1">
      <alignment vertical="center" shrinkToFit="1"/>
    </xf>
    <xf numFmtId="0" fontId="28" fillId="3" borderId="0" xfId="0" applyFont="1" applyFill="1"/>
    <xf numFmtId="0" fontId="28" fillId="0" borderId="0" xfId="0" applyFont="1" applyFill="1"/>
    <xf numFmtId="0" fontId="29" fillId="3" borderId="0" xfId="0" applyFont="1" applyFill="1"/>
    <xf numFmtId="0" fontId="29" fillId="0" borderId="0" xfId="0" applyFont="1" applyFill="1"/>
    <xf numFmtId="0" fontId="30" fillId="3" borderId="0" xfId="0" applyFont="1" applyFill="1" applyBorder="1" applyAlignment="1">
      <alignment vertical="center"/>
    </xf>
    <xf numFmtId="0" fontId="31" fillId="3" borderId="0" xfId="0" applyFont="1" applyFill="1" applyBorder="1" applyAlignment="1">
      <alignment vertical="center" shrinkToFit="1"/>
    </xf>
    <xf numFmtId="0" fontId="31" fillId="3" borderId="0" xfId="0" applyFont="1" applyFill="1" applyBorder="1" applyAlignment="1">
      <alignment vertical="center" wrapText="1"/>
    </xf>
    <xf numFmtId="0" fontId="30" fillId="3" borderId="0" xfId="0" applyFont="1" applyFill="1" applyBorder="1" applyAlignment="1">
      <alignment vertical="center" shrinkToFit="1"/>
    </xf>
    <xf numFmtId="0" fontId="32" fillId="3" borderId="0" xfId="0" applyFont="1" applyFill="1" applyBorder="1" applyAlignment="1">
      <alignment vertical="center" wrapText="1"/>
    </xf>
    <xf numFmtId="49" fontId="31" fillId="3" borderId="0" xfId="0" applyNumberFormat="1" applyFont="1" applyFill="1" applyBorder="1" applyAlignment="1">
      <alignment vertical="center" shrinkToFit="1"/>
    </xf>
    <xf numFmtId="49" fontId="33" fillId="3" borderId="0" xfId="0" applyNumberFormat="1" applyFont="1" applyFill="1" applyBorder="1" applyAlignment="1">
      <alignment vertical="center" shrinkToFit="1"/>
    </xf>
    <xf numFmtId="0" fontId="31" fillId="3" borderId="0" xfId="0" applyFont="1" applyFill="1" applyBorder="1" applyAlignment="1">
      <alignment horizontal="left" vertical="center" wrapText="1"/>
    </xf>
    <xf numFmtId="0" fontId="8" fillId="3" borderId="0" xfId="0" applyFont="1" applyFill="1"/>
    <xf numFmtId="0" fontId="9" fillId="3" borderId="10" xfId="0" applyFont="1" applyFill="1" applyBorder="1" applyAlignment="1">
      <alignment horizontal="center" vertical="top" wrapText="1"/>
    </xf>
    <xf numFmtId="0" fontId="9" fillId="3" borderId="16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wrapText="1"/>
    </xf>
    <xf numFmtId="0" fontId="9" fillId="3" borderId="13" xfId="0" applyFont="1" applyFill="1" applyBorder="1" applyAlignment="1">
      <alignment horizontal="center"/>
    </xf>
    <xf numFmtId="1" fontId="9" fillId="3" borderId="13" xfId="0" applyNumberFormat="1" applyFont="1" applyFill="1" applyBorder="1" applyAlignment="1">
      <alignment horizontal="center"/>
    </xf>
    <xf numFmtId="0" fontId="9" fillId="3" borderId="13" xfId="0" applyFont="1" applyFill="1" applyBorder="1"/>
    <xf numFmtId="0" fontId="9" fillId="3" borderId="13" xfId="0" applyFont="1" applyFill="1" applyBorder="1" applyAlignment="1">
      <alignment shrinkToFit="1"/>
    </xf>
    <xf numFmtId="0" fontId="9" fillId="3" borderId="14" xfId="0" applyFont="1" applyFill="1" applyBorder="1" applyAlignment="1">
      <alignment shrinkToFit="1"/>
    </xf>
    <xf numFmtId="0" fontId="9" fillId="3" borderId="15" xfId="0" applyFont="1" applyFill="1" applyBorder="1"/>
    <xf numFmtId="0" fontId="9" fillId="3" borderId="0" xfId="0" applyFont="1" applyFill="1"/>
    <xf numFmtId="0" fontId="19" fillId="3" borderId="1" xfId="1" applyFont="1" applyFill="1" applyBorder="1" applyAlignment="1" applyProtection="1"/>
    <xf numFmtId="0" fontId="8" fillId="3" borderId="13" xfId="0" applyFont="1" applyFill="1" applyBorder="1" applyAlignment="1">
      <alignment horizontal="center"/>
    </xf>
    <xf numFmtId="0" fontId="8" fillId="3" borderId="13" xfId="0" quotePrefix="1" applyFont="1" applyFill="1" applyBorder="1" applyAlignment="1">
      <alignment horizontal="center"/>
    </xf>
    <xf numFmtId="0" fontId="8" fillId="3" borderId="13" xfId="0" applyFont="1" applyFill="1" applyBorder="1"/>
    <xf numFmtId="0" fontId="8" fillId="3" borderId="13" xfId="0" applyFont="1" applyFill="1" applyBorder="1" applyAlignment="1">
      <alignment shrinkToFit="1"/>
    </xf>
    <xf numFmtId="0" fontId="8" fillId="3" borderId="14" xfId="0" applyFont="1" applyFill="1" applyBorder="1" applyAlignment="1">
      <alignment shrinkToFit="1"/>
    </xf>
    <xf numFmtId="0" fontId="8" fillId="3" borderId="15" xfId="0" applyFont="1" applyFill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shrinkToFit="1"/>
    </xf>
    <xf numFmtId="0" fontId="8" fillId="3" borderId="7" xfId="0" applyFont="1" applyFill="1" applyBorder="1" applyAlignment="1">
      <alignment shrinkToFit="1"/>
    </xf>
    <xf numFmtId="0" fontId="8" fillId="3" borderId="2" xfId="0" applyFont="1" applyFill="1" applyBorder="1"/>
    <xf numFmtId="0" fontId="8" fillId="3" borderId="1" xfId="0" quotePrefix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vertical="center" shrinkToFit="1"/>
    </xf>
    <xf numFmtId="0" fontId="20" fillId="3" borderId="1" xfId="0" applyFont="1" applyFill="1" applyBorder="1" applyAlignment="1">
      <alignment shrinkToFit="1"/>
    </xf>
    <xf numFmtId="49" fontId="8" fillId="3" borderId="7" xfId="0" applyNumberFormat="1" applyFont="1" applyFill="1" applyBorder="1" applyAlignment="1">
      <alignment vertical="center" shrinkToFit="1"/>
    </xf>
    <xf numFmtId="0" fontId="8" fillId="3" borderId="2" xfId="0" applyFont="1" applyFill="1" applyBorder="1" applyAlignment="1">
      <alignment vertical="center" wrapText="1" shrinkToFit="1"/>
    </xf>
    <xf numFmtId="0" fontId="8" fillId="3" borderId="0" xfId="0" applyFont="1" applyFill="1" applyBorder="1" applyAlignment="1">
      <alignment shrinkToFit="1"/>
    </xf>
    <xf numFmtId="0" fontId="20" fillId="3" borderId="1" xfId="0" applyFont="1" applyFill="1" applyBorder="1"/>
    <xf numFmtId="0" fontId="8" fillId="3" borderId="2" xfId="3" applyFont="1" applyFill="1" applyBorder="1" applyAlignment="1">
      <alignment vertical="center" wrapText="1" shrinkToFit="1"/>
    </xf>
    <xf numFmtId="0" fontId="8" fillId="3" borderId="0" xfId="0" applyFont="1" applyFill="1" applyAlignment="1">
      <alignment shrinkToFit="1"/>
    </xf>
    <xf numFmtId="0" fontId="26" fillId="3" borderId="7" xfId="0" applyFont="1" applyFill="1" applyBorder="1" applyAlignment="1">
      <alignment shrinkToFit="1"/>
    </xf>
    <xf numFmtId="0" fontId="9" fillId="3" borderId="1" xfId="0" applyFont="1" applyFill="1" applyBorder="1" applyAlignment="1">
      <alignment wrapText="1"/>
    </xf>
    <xf numFmtId="11" fontId="19" fillId="3" borderId="1" xfId="1" applyNumberFormat="1" applyFont="1" applyFill="1" applyBorder="1" applyAlignment="1" applyProtection="1">
      <alignment vertical="center" wrapText="1" shrinkToFit="1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/>
    <xf numFmtId="0" fontId="9" fillId="3" borderId="1" xfId="0" applyFont="1" applyFill="1" applyBorder="1" applyAlignment="1">
      <alignment shrinkToFit="1"/>
    </xf>
    <xf numFmtId="0" fontId="9" fillId="3" borderId="7" xfId="0" applyFont="1" applyFill="1" applyBorder="1" applyAlignment="1">
      <alignment shrinkToFit="1"/>
    </xf>
    <xf numFmtId="0" fontId="9" fillId="3" borderId="2" xfId="0" applyFont="1" applyFill="1" applyBorder="1"/>
    <xf numFmtId="0" fontId="27" fillId="3" borderId="1" xfId="0" applyFont="1" applyFill="1" applyBorder="1"/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shrinkToFit="1"/>
    </xf>
    <xf numFmtId="0" fontId="8" fillId="3" borderId="7" xfId="0" applyFont="1" applyFill="1" applyBorder="1" applyAlignment="1">
      <alignment vertical="center" shrinkToFit="1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wrapText="1"/>
    </xf>
    <xf numFmtId="0" fontId="9" fillId="3" borderId="1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9" fillId="3" borderId="10" xfId="0" applyFont="1" applyFill="1" applyBorder="1"/>
    <xf numFmtId="0" fontId="9" fillId="3" borderId="10" xfId="0" applyFont="1" applyFill="1" applyBorder="1" applyAlignment="1">
      <alignment shrinkToFit="1"/>
    </xf>
    <xf numFmtId="0" fontId="9" fillId="3" borderId="11" xfId="0" applyFont="1" applyFill="1" applyBorder="1" applyAlignment="1">
      <alignment shrinkToFit="1"/>
    </xf>
    <xf numFmtId="0" fontId="9" fillId="3" borderId="12" xfId="0" applyFont="1" applyFill="1" applyBorder="1"/>
    <xf numFmtId="0" fontId="8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/>
    </xf>
    <xf numFmtId="0" fontId="8" fillId="3" borderId="5" xfId="0" applyFont="1" applyFill="1" applyBorder="1"/>
    <xf numFmtId="0" fontId="8" fillId="3" borderId="5" xfId="0" applyFont="1" applyFill="1" applyBorder="1" applyAlignment="1">
      <alignment shrinkToFit="1"/>
    </xf>
    <xf numFmtId="0" fontId="8" fillId="3" borderId="8" xfId="0" applyFont="1" applyFill="1" applyBorder="1" applyAlignment="1">
      <alignment shrinkToFit="1"/>
    </xf>
    <xf numFmtId="0" fontId="8" fillId="3" borderId="6" xfId="0" applyFont="1" applyFill="1" applyBorder="1"/>
    <xf numFmtId="0" fontId="24" fillId="3" borderId="1" xfId="3" applyFont="1" applyFill="1" applyBorder="1" applyAlignment="1">
      <alignment horizontal="left" vertical="top" shrinkToFit="1"/>
    </xf>
    <xf numFmtId="0" fontId="8" fillId="3" borderId="1" xfId="0" applyFont="1" applyFill="1" applyBorder="1" applyAlignment="1">
      <alignment horizontal="left" vertical="top"/>
    </xf>
    <xf numFmtId="0" fontId="20" fillId="3" borderId="1" xfId="3" applyFont="1" applyFill="1" applyBorder="1" applyAlignment="1">
      <alignment horizontal="left" vertical="top" shrinkToFit="1"/>
    </xf>
    <xf numFmtId="0" fontId="8" fillId="3" borderId="1" xfId="3" applyFont="1" applyFill="1" applyBorder="1" applyAlignment="1">
      <alignment horizontal="left" vertical="top" shrinkToFit="1"/>
    </xf>
    <xf numFmtId="49" fontId="8" fillId="3" borderId="1" xfId="4" applyNumberFormat="1" applyFont="1" applyFill="1" applyBorder="1" applyAlignment="1">
      <alignment horizontal="left" vertical="top" shrinkToFit="1"/>
    </xf>
    <xf numFmtId="0" fontId="8" fillId="3" borderId="19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wrapText="1"/>
    </xf>
    <xf numFmtId="0" fontId="25" fillId="0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9" fillId="3" borderId="2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2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23" xfId="2" applyFont="1" applyFill="1" applyBorder="1" applyAlignment="1">
      <alignment horizontal="center" vertical="center" shrinkToFit="1"/>
    </xf>
    <xf numFmtId="0" fontId="9" fillId="3" borderId="24" xfId="2" applyFont="1" applyFill="1" applyBorder="1" applyAlignment="1">
      <alignment horizontal="center" vertical="center" shrinkToFit="1"/>
    </xf>
    <xf numFmtId="0" fontId="9" fillId="3" borderId="25" xfId="2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center"/>
    </xf>
    <xf numFmtId="1" fontId="9" fillId="3" borderId="13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</cellXfs>
  <cellStyles count="5">
    <cellStyle name="Hivatkozás" xfId="1" builtinId="8"/>
    <cellStyle name="Normál" xfId="0" builtinId="0"/>
    <cellStyle name="Normál_JavítotttantK" xfId="2"/>
    <cellStyle name="Normál_Munka1" xfId="3"/>
    <cellStyle name="Normál_Munka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targy.uni-corvinus.hu/4PU51NAK01B" TargetMode="External"/><Relationship Id="rId13" Type="http://schemas.openxmlformats.org/officeDocument/2006/relationships/hyperlink" Target="http://tantargy.uni-corvinus.hu/4ST14NAK26B" TargetMode="External"/><Relationship Id="rId18" Type="http://schemas.openxmlformats.org/officeDocument/2006/relationships/hyperlink" Target="http://tantargy.uni-corvinus.hu/7FI01NDV04B" TargetMode="External"/><Relationship Id="rId26" Type="http://schemas.openxmlformats.org/officeDocument/2006/relationships/hyperlink" Target="http://tantargy.uni-corvinus.hu/4EL22NAK04B" TargetMode="External"/><Relationship Id="rId39" Type="http://schemas.openxmlformats.org/officeDocument/2006/relationships/hyperlink" Target="http://tantargy.uni-corvinus.hu/4OP13NAK27B" TargetMode="External"/><Relationship Id="rId3" Type="http://schemas.openxmlformats.org/officeDocument/2006/relationships/hyperlink" Target="http://tantargy.uni-corvinus.hu/2VL60NBK01B" TargetMode="External"/><Relationship Id="rId21" Type="http://schemas.openxmlformats.org/officeDocument/2006/relationships/hyperlink" Target="http://tantargy.uni-corvinus.hu/4MI25NAV07B" TargetMode="External"/><Relationship Id="rId34" Type="http://schemas.openxmlformats.org/officeDocument/2006/relationships/hyperlink" Target="http://tantargy.uni-corvinus.hu/4VG32NAK58B" TargetMode="External"/><Relationship Id="rId42" Type="http://schemas.openxmlformats.org/officeDocument/2006/relationships/hyperlink" Target="http://tantargy.uni-corvinus.hu/4MA12NAK56B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://tantargy.uni-corvinus.hu/4ST14NAK29B" TargetMode="External"/><Relationship Id="rId12" Type="http://schemas.openxmlformats.org/officeDocument/2006/relationships/hyperlink" Target="http://tantargy.uni-corvinus.hu/2SA53NAK01B" TargetMode="External"/><Relationship Id="rId17" Type="http://schemas.openxmlformats.org/officeDocument/2006/relationships/hyperlink" Target="http://tantargy.uni-corvinus.hu/7PE20NCK02B" TargetMode="External"/><Relationship Id="rId25" Type="http://schemas.openxmlformats.org/officeDocument/2006/relationships/hyperlink" Target="http://tantargy.uni-corvinus.hu/4KO03NAK02B" TargetMode="External"/><Relationship Id="rId33" Type="http://schemas.openxmlformats.org/officeDocument/2006/relationships/hyperlink" Target="http://tantargy.uni-corvinus.hu/4OG33NAK22B" TargetMode="External"/><Relationship Id="rId38" Type="http://schemas.openxmlformats.org/officeDocument/2006/relationships/hyperlink" Target="http://tantargy.uni-corvinus.hu/4KO03NAK53B" TargetMode="External"/><Relationship Id="rId46" Type="http://schemas.openxmlformats.org/officeDocument/2006/relationships/hyperlink" Target="http://tantargy.uni-corvinus.hu/4MA23NAV41B" TargetMode="External"/><Relationship Id="rId2" Type="http://schemas.openxmlformats.org/officeDocument/2006/relationships/hyperlink" Target="http://tantargy.uni-corvinus.hu/4MI25NAK30B" TargetMode="External"/><Relationship Id="rId16" Type="http://schemas.openxmlformats.org/officeDocument/2006/relationships/hyperlink" Target="http://tantargy.uni-corvinus.hu/4MA23NAK20B" TargetMode="External"/><Relationship Id="rId20" Type="http://schemas.openxmlformats.org/officeDocument/2006/relationships/hyperlink" Target="http://tantargy.uni-corvinus.hu/2JO11NCK01B" TargetMode="External"/><Relationship Id="rId29" Type="http://schemas.openxmlformats.org/officeDocument/2006/relationships/hyperlink" Target="http://tantargy.uni-corvinus.hu/4OP13NAK10B" TargetMode="External"/><Relationship Id="rId41" Type="http://schemas.openxmlformats.org/officeDocument/2006/relationships/hyperlink" Target="http://tantargy.uni-corvinus.hu/4MA12NAK55B" TargetMode="External"/><Relationship Id="rId1" Type="http://schemas.openxmlformats.org/officeDocument/2006/relationships/hyperlink" Target="http://tantargy.uni-corvinus.hu/2SZ31NAK02B" TargetMode="External"/><Relationship Id="rId6" Type="http://schemas.openxmlformats.org/officeDocument/2006/relationships/hyperlink" Target="http://tantargy.uni-corvinus.hu/4MA23NAK22B" TargetMode="External"/><Relationship Id="rId11" Type="http://schemas.openxmlformats.org/officeDocument/2006/relationships/hyperlink" Target="http://tantargy.uni-corvinus.hu/2BE52NAK01B" TargetMode="External"/><Relationship Id="rId24" Type="http://schemas.openxmlformats.org/officeDocument/2006/relationships/hyperlink" Target="http://tantargy.uni-corvinus.hu/7SO30NDVG5B" TargetMode="External"/><Relationship Id="rId32" Type="http://schemas.openxmlformats.org/officeDocument/2006/relationships/hyperlink" Target="http://tantargy.uni-corvinus.hu/4MI25NAK23B" TargetMode="External"/><Relationship Id="rId37" Type="http://schemas.openxmlformats.org/officeDocument/2006/relationships/hyperlink" Target="http://tantargy.uni-corvinus.hu/4KO03NAK54B" TargetMode="External"/><Relationship Id="rId40" Type="http://schemas.openxmlformats.org/officeDocument/2006/relationships/hyperlink" Target="http://tantargy.uni-corvinus.hu/4MA12NAK54B" TargetMode="External"/><Relationship Id="rId45" Type="http://schemas.openxmlformats.org/officeDocument/2006/relationships/hyperlink" Target="http://tantargy.uni-corvinus.hu/4EE21NAK32B" TargetMode="External"/><Relationship Id="rId5" Type="http://schemas.openxmlformats.org/officeDocument/2006/relationships/hyperlink" Target="http://tantargy.uni-corvinus.hu/4MI25NAK31B" TargetMode="External"/><Relationship Id="rId15" Type="http://schemas.openxmlformats.org/officeDocument/2006/relationships/hyperlink" Target="http://tantargy.uni-corvinus.hu/4MA23NAK19B" TargetMode="External"/><Relationship Id="rId23" Type="http://schemas.openxmlformats.org/officeDocument/2006/relationships/hyperlink" Target="http://tantargy.uni-corvinus.hu/7SO30NDV15B" TargetMode="External"/><Relationship Id="rId28" Type="http://schemas.openxmlformats.org/officeDocument/2006/relationships/hyperlink" Target="http://tantargy.uni-corvinus.hu/4OP13NAK24B" TargetMode="External"/><Relationship Id="rId36" Type="http://schemas.openxmlformats.org/officeDocument/2006/relationships/hyperlink" Target="http://tantargy.uni-corvinus.hu/4OG33NAK32B" TargetMode="External"/><Relationship Id="rId10" Type="http://schemas.openxmlformats.org/officeDocument/2006/relationships/hyperlink" Target="http://tantargy.uni-corvinus.hu/4ST14NAK31B" TargetMode="External"/><Relationship Id="rId19" Type="http://schemas.openxmlformats.org/officeDocument/2006/relationships/hyperlink" Target="http://tantargy.uni-corvinus.hu/7PO10NDV08B" TargetMode="External"/><Relationship Id="rId31" Type="http://schemas.openxmlformats.org/officeDocument/2006/relationships/hyperlink" Target="http://tantargy.uni-corvinus.hu/4GP02NAK12B" TargetMode="External"/><Relationship Id="rId44" Type="http://schemas.openxmlformats.org/officeDocument/2006/relationships/hyperlink" Target="http://tantargy.uni-corvinus.hu/4EE21NAK31B" TargetMode="External"/><Relationship Id="rId4" Type="http://schemas.openxmlformats.org/officeDocument/2006/relationships/hyperlink" Target="http://tantargy.uni-corvinus.hu/4OG33NAV29B" TargetMode="External"/><Relationship Id="rId9" Type="http://schemas.openxmlformats.org/officeDocument/2006/relationships/hyperlink" Target="http://tantargy.uni-corvinus.hu/4MA23NAK25B" TargetMode="External"/><Relationship Id="rId14" Type="http://schemas.openxmlformats.org/officeDocument/2006/relationships/hyperlink" Target="http://tantargy.uni-corvinus.hu/4ST14NAK21B" TargetMode="External"/><Relationship Id="rId22" Type="http://schemas.openxmlformats.org/officeDocument/2006/relationships/hyperlink" Target="http://tantargy.uni-corvinus.hu/2JO11NCK03B" TargetMode="External"/><Relationship Id="rId27" Type="http://schemas.openxmlformats.org/officeDocument/2006/relationships/hyperlink" Target="http://tantargy.uni-corvinus.hu/4MI25NAK32B" TargetMode="External"/><Relationship Id="rId30" Type="http://schemas.openxmlformats.org/officeDocument/2006/relationships/hyperlink" Target="http://tantargy.uni-corvinus.hu/4KO03NAK35B" TargetMode="External"/><Relationship Id="rId35" Type="http://schemas.openxmlformats.org/officeDocument/2006/relationships/hyperlink" Target="http://tantargy.uni-corvinus.hu/4MA23NAK18B" TargetMode="External"/><Relationship Id="rId43" Type="http://schemas.openxmlformats.org/officeDocument/2006/relationships/hyperlink" Target="http://tantargy.uni-corvinus.hu/4OG33NAK31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10"/>
  <sheetViews>
    <sheetView tabSelected="1" view="pageBreakPreview" zoomScaleNormal="100" zoomScaleSheetLayoutView="100" workbookViewId="0">
      <selection activeCell="A4" sqref="A4:A6"/>
    </sheetView>
  </sheetViews>
  <sheetFormatPr defaultColWidth="9.140625" defaultRowHeight="12.75" x14ac:dyDescent="0.25"/>
  <cols>
    <col min="1" max="1" width="11.140625" style="8" customWidth="1"/>
    <col min="2" max="2" width="29.7109375" style="4" customWidth="1"/>
    <col min="3" max="3" width="9.42578125" style="5" customWidth="1"/>
    <col min="4" max="4" width="6.28515625" style="5" customWidth="1"/>
    <col min="5" max="16" width="4.7109375" style="2" customWidth="1"/>
    <col min="17" max="17" width="21.7109375" style="5" bestFit="1" customWidth="1"/>
    <col min="18" max="18" width="4.140625" style="5" customWidth="1"/>
    <col min="19" max="19" width="39.85546875" style="2" bestFit="1" customWidth="1"/>
    <col min="20" max="20" width="31.85546875" style="6" customWidth="1"/>
    <col min="21" max="21" width="12.42578125" style="2" customWidth="1"/>
    <col min="22" max="22" width="10" style="2" bestFit="1" customWidth="1"/>
    <col min="23" max="47" width="9.140625" style="58"/>
    <col min="48" max="101" width="9.140625" style="59"/>
    <col min="102" max="16384" width="9.140625" style="2"/>
  </cols>
  <sheetData>
    <row r="1" spans="1:101" ht="15.75" customHeight="1" x14ac:dyDescent="0.25">
      <c r="A1" s="140" t="s">
        <v>103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</row>
    <row r="2" spans="1:101" ht="15.75" customHeight="1" x14ac:dyDescent="0.25">
      <c r="A2" s="141" t="s">
        <v>208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</row>
    <row r="3" spans="1:101" ht="15.75" customHeight="1" thickBot="1" x14ac:dyDescent="0.3">
      <c r="A3" s="142" t="s">
        <v>195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</row>
    <row r="4" spans="1:101" s="70" customFormat="1" ht="12.75" customHeight="1" x14ac:dyDescent="0.25">
      <c r="A4" s="157" t="s">
        <v>69</v>
      </c>
      <c r="B4" s="143" t="s">
        <v>108</v>
      </c>
      <c r="C4" s="146" t="s">
        <v>22</v>
      </c>
      <c r="D4" s="149" t="s">
        <v>0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66" t="s">
        <v>1</v>
      </c>
      <c r="Q4" s="166" t="s">
        <v>109</v>
      </c>
      <c r="R4" s="163" t="s">
        <v>112</v>
      </c>
      <c r="S4" s="154" t="s">
        <v>23</v>
      </c>
      <c r="T4" s="154" t="s">
        <v>111</v>
      </c>
      <c r="U4" s="154" t="s">
        <v>110</v>
      </c>
      <c r="V4" s="151" t="s">
        <v>70</v>
      </c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</row>
    <row r="5" spans="1:101" s="70" customFormat="1" ht="12.75" customHeight="1" x14ac:dyDescent="0.25">
      <c r="A5" s="158"/>
      <c r="B5" s="144"/>
      <c r="C5" s="147"/>
      <c r="D5" s="150">
        <v>1</v>
      </c>
      <c r="E5" s="150"/>
      <c r="F5" s="150">
        <v>2</v>
      </c>
      <c r="G5" s="150"/>
      <c r="H5" s="150">
        <v>3</v>
      </c>
      <c r="I5" s="150"/>
      <c r="J5" s="150">
        <v>4</v>
      </c>
      <c r="K5" s="150"/>
      <c r="L5" s="150">
        <v>5</v>
      </c>
      <c r="M5" s="150"/>
      <c r="N5" s="150">
        <v>6</v>
      </c>
      <c r="O5" s="150"/>
      <c r="P5" s="167"/>
      <c r="Q5" s="167"/>
      <c r="R5" s="164"/>
      <c r="S5" s="155"/>
      <c r="T5" s="155"/>
      <c r="U5" s="155"/>
      <c r="V5" s="152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</row>
    <row r="6" spans="1:101" s="70" customFormat="1" ht="12.75" customHeight="1" thickBot="1" x14ac:dyDescent="0.3">
      <c r="A6" s="159"/>
      <c r="B6" s="145"/>
      <c r="C6" s="148"/>
      <c r="D6" s="71" t="s">
        <v>2</v>
      </c>
      <c r="E6" s="71" t="s">
        <v>3</v>
      </c>
      <c r="F6" s="71" t="s">
        <v>2</v>
      </c>
      <c r="G6" s="71" t="s">
        <v>3</v>
      </c>
      <c r="H6" s="71" t="s">
        <v>2</v>
      </c>
      <c r="I6" s="71" t="s">
        <v>3</v>
      </c>
      <c r="J6" s="71" t="s">
        <v>2</v>
      </c>
      <c r="K6" s="71" t="s">
        <v>3</v>
      </c>
      <c r="L6" s="71" t="s">
        <v>2</v>
      </c>
      <c r="M6" s="71" t="s">
        <v>3</v>
      </c>
      <c r="N6" s="71" t="s">
        <v>2</v>
      </c>
      <c r="O6" s="71" t="s">
        <v>3</v>
      </c>
      <c r="P6" s="168"/>
      <c r="Q6" s="168"/>
      <c r="R6" s="165"/>
      <c r="S6" s="156"/>
      <c r="T6" s="156"/>
      <c r="U6" s="156"/>
      <c r="V6" s="153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</row>
    <row r="7" spans="1:101" s="80" customFormat="1" ht="12.75" customHeight="1" x14ac:dyDescent="0.25">
      <c r="A7" s="72"/>
      <c r="B7" s="73" t="s">
        <v>104</v>
      </c>
      <c r="C7" s="74"/>
      <c r="D7" s="176">
        <f>SUM(P9:P12)</f>
        <v>24</v>
      </c>
      <c r="E7" s="176"/>
      <c r="F7" s="176">
        <f>SUM(P14:P17)</f>
        <v>24</v>
      </c>
      <c r="G7" s="176"/>
      <c r="H7" s="176">
        <v>30</v>
      </c>
      <c r="I7" s="176"/>
      <c r="J7" s="176">
        <v>6</v>
      </c>
      <c r="K7" s="176"/>
      <c r="L7" s="162">
        <v>6</v>
      </c>
      <c r="M7" s="162"/>
      <c r="N7" s="162">
        <v>0</v>
      </c>
      <c r="O7" s="162"/>
      <c r="P7" s="75">
        <v>102</v>
      </c>
      <c r="Q7" s="76"/>
      <c r="R7" s="76"/>
      <c r="S7" s="77"/>
      <c r="T7" s="78"/>
      <c r="U7" s="78"/>
      <c r="V7" s="79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</row>
    <row r="8" spans="1:101" s="70" customFormat="1" ht="12.75" customHeight="1" x14ac:dyDescent="0.25">
      <c r="A8" s="131" t="s">
        <v>209</v>
      </c>
      <c r="B8" s="81" t="s">
        <v>203</v>
      </c>
      <c r="C8" s="82" t="s">
        <v>4</v>
      </c>
      <c r="D8" s="82">
        <v>2</v>
      </c>
      <c r="E8" s="82">
        <v>2</v>
      </c>
      <c r="F8" s="83"/>
      <c r="G8" s="83"/>
      <c r="H8" s="82"/>
      <c r="I8" s="82"/>
      <c r="J8" s="82"/>
      <c r="K8" s="82"/>
      <c r="L8" s="82"/>
      <c r="M8" s="82"/>
      <c r="N8" s="82"/>
      <c r="O8" s="82"/>
      <c r="P8" s="82">
        <v>6</v>
      </c>
      <c r="Q8" s="84" t="s">
        <v>218</v>
      </c>
      <c r="R8" s="84"/>
      <c r="S8" s="85" t="s">
        <v>151</v>
      </c>
      <c r="T8" s="86"/>
      <c r="U8" s="86"/>
      <c r="V8" s="8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</row>
    <row r="9" spans="1:101" s="70" customFormat="1" ht="12.75" customHeight="1" x14ac:dyDescent="0.25">
      <c r="A9" s="131" t="s">
        <v>72</v>
      </c>
      <c r="B9" s="81" t="s">
        <v>5</v>
      </c>
      <c r="C9" s="88" t="s">
        <v>4</v>
      </c>
      <c r="D9" s="88">
        <v>1</v>
      </c>
      <c r="E9" s="88">
        <v>2</v>
      </c>
      <c r="F9" s="88"/>
      <c r="G9" s="88"/>
      <c r="H9" s="88"/>
      <c r="I9" s="88"/>
      <c r="J9" s="88"/>
      <c r="K9" s="88"/>
      <c r="L9" s="88"/>
      <c r="M9" s="88"/>
      <c r="N9" s="88"/>
      <c r="O9" s="88"/>
      <c r="P9" s="88">
        <v>6</v>
      </c>
      <c r="Q9" s="89" t="s">
        <v>59</v>
      </c>
      <c r="R9" s="89"/>
      <c r="S9" s="90" t="s">
        <v>25</v>
      </c>
      <c r="T9" s="91"/>
      <c r="U9" s="91"/>
      <c r="V9" s="92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</row>
    <row r="10" spans="1:101" s="70" customFormat="1" ht="12.75" customHeight="1" x14ac:dyDescent="0.25">
      <c r="A10" s="131" t="s">
        <v>73</v>
      </c>
      <c r="B10" s="81" t="s">
        <v>51</v>
      </c>
      <c r="C10" s="88" t="s">
        <v>4</v>
      </c>
      <c r="D10" s="93">
        <v>2</v>
      </c>
      <c r="E10" s="93">
        <v>2</v>
      </c>
      <c r="F10" s="88"/>
      <c r="G10" s="88"/>
      <c r="H10" s="88"/>
      <c r="I10" s="88"/>
      <c r="J10" s="88"/>
      <c r="K10" s="88"/>
      <c r="L10" s="89"/>
      <c r="M10" s="89"/>
      <c r="N10" s="88"/>
      <c r="O10" s="88"/>
      <c r="P10" s="88">
        <v>6</v>
      </c>
      <c r="Q10" s="89" t="s">
        <v>62</v>
      </c>
      <c r="R10" s="89"/>
      <c r="S10" s="90" t="s">
        <v>26</v>
      </c>
      <c r="T10" s="91"/>
      <c r="U10" s="91"/>
      <c r="V10" s="92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</row>
    <row r="11" spans="1:101" s="70" customFormat="1" ht="12.75" customHeight="1" x14ac:dyDescent="0.25">
      <c r="A11" s="132" t="s">
        <v>74</v>
      </c>
      <c r="B11" s="81" t="s">
        <v>11</v>
      </c>
      <c r="C11" s="88" t="s">
        <v>4</v>
      </c>
      <c r="D11" s="88">
        <v>2</v>
      </c>
      <c r="E11" s="88">
        <v>2</v>
      </c>
      <c r="F11" s="93"/>
      <c r="G11" s="93"/>
      <c r="H11" s="88"/>
      <c r="I11" s="88"/>
      <c r="J11" s="88"/>
      <c r="K11" s="88"/>
      <c r="L11" s="88"/>
      <c r="M11" s="88"/>
      <c r="N11" s="88"/>
      <c r="O11" s="88"/>
      <c r="P11" s="88">
        <v>6</v>
      </c>
      <c r="Q11" s="89" t="s">
        <v>12</v>
      </c>
      <c r="R11" s="89"/>
      <c r="S11" s="90" t="s">
        <v>152</v>
      </c>
      <c r="T11" s="91"/>
      <c r="U11" s="91"/>
      <c r="V11" s="92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</row>
    <row r="12" spans="1:101" s="70" customFormat="1" ht="12.75" customHeight="1" x14ac:dyDescent="0.25">
      <c r="A12" s="132" t="s">
        <v>75</v>
      </c>
      <c r="B12" s="81" t="s">
        <v>63</v>
      </c>
      <c r="C12" s="88" t="s">
        <v>32</v>
      </c>
      <c r="D12" s="88">
        <v>0</v>
      </c>
      <c r="E12" s="88">
        <v>2</v>
      </c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>
        <v>6</v>
      </c>
      <c r="Q12" s="89" t="s">
        <v>64</v>
      </c>
      <c r="R12" s="89"/>
      <c r="S12" s="90" t="s">
        <v>118</v>
      </c>
      <c r="U12" s="91"/>
      <c r="V12" s="92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</row>
    <row r="13" spans="1:101" s="70" customFormat="1" ht="12.75" customHeight="1" x14ac:dyDescent="0.25">
      <c r="A13" s="133" t="s">
        <v>210</v>
      </c>
      <c r="B13" s="81" t="s">
        <v>204</v>
      </c>
      <c r="C13" s="88" t="s">
        <v>4</v>
      </c>
      <c r="D13" s="88"/>
      <c r="E13" s="88"/>
      <c r="F13" s="88">
        <v>2</v>
      </c>
      <c r="G13" s="88">
        <v>2</v>
      </c>
      <c r="H13" s="88"/>
      <c r="I13" s="88"/>
      <c r="J13" s="88"/>
      <c r="K13" s="88"/>
      <c r="L13" s="88"/>
      <c r="M13" s="88"/>
      <c r="N13" s="88"/>
      <c r="O13" s="88"/>
      <c r="P13" s="88">
        <v>6</v>
      </c>
      <c r="Q13" s="89" t="s">
        <v>218</v>
      </c>
      <c r="R13" s="89"/>
      <c r="S13" s="90" t="s">
        <v>151</v>
      </c>
      <c r="U13" s="91"/>
      <c r="V13" s="92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</row>
    <row r="14" spans="1:101" s="70" customFormat="1" ht="12.75" customHeight="1" x14ac:dyDescent="0.25">
      <c r="A14" s="133" t="s">
        <v>76</v>
      </c>
      <c r="B14" s="81" t="s">
        <v>50</v>
      </c>
      <c r="C14" s="88" t="s">
        <v>4</v>
      </c>
      <c r="D14" s="88"/>
      <c r="E14" s="88"/>
      <c r="F14" s="88">
        <v>2</v>
      </c>
      <c r="G14" s="88">
        <v>2</v>
      </c>
      <c r="H14" s="88"/>
      <c r="I14" s="88"/>
      <c r="J14" s="88"/>
      <c r="K14" s="88"/>
      <c r="L14" s="88"/>
      <c r="M14" s="88"/>
      <c r="N14" s="88"/>
      <c r="O14" s="88"/>
      <c r="P14" s="88">
        <v>6</v>
      </c>
      <c r="Q14" s="89" t="s">
        <v>62</v>
      </c>
      <c r="R14" s="89"/>
      <c r="S14" s="94" t="s">
        <v>26</v>
      </c>
      <c r="T14" s="95" t="s">
        <v>51</v>
      </c>
      <c r="U14" s="96"/>
      <c r="V14" s="92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</row>
    <row r="15" spans="1:101" s="70" customFormat="1" ht="12.75" customHeight="1" x14ac:dyDescent="0.25">
      <c r="A15" s="134" t="s">
        <v>79</v>
      </c>
      <c r="B15" s="81" t="s">
        <v>8</v>
      </c>
      <c r="C15" s="88" t="s">
        <v>32</v>
      </c>
      <c r="D15" s="88"/>
      <c r="E15" s="88"/>
      <c r="F15" s="88">
        <v>0</v>
      </c>
      <c r="G15" s="88">
        <v>4</v>
      </c>
      <c r="H15" s="88"/>
      <c r="I15" s="88"/>
      <c r="J15" s="88"/>
      <c r="K15" s="88"/>
      <c r="L15" s="88"/>
      <c r="M15" s="88"/>
      <c r="N15" s="88"/>
      <c r="O15" s="88"/>
      <c r="P15" s="88">
        <v>6</v>
      </c>
      <c r="Q15" s="89" t="s">
        <v>34</v>
      </c>
      <c r="R15" s="89"/>
      <c r="S15" s="90" t="s">
        <v>27</v>
      </c>
      <c r="U15" s="90"/>
      <c r="V15" s="97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</row>
    <row r="16" spans="1:101" s="70" customFormat="1" ht="12.75" customHeight="1" x14ac:dyDescent="0.25">
      <c r="A16" s="131" t="s">
        <v>77</v>
      </c>
      <c r="B16" s="81" t="s">
        <v>68</v>
      </c>
      <c r="C16" s="88" t="s">
        <v>4</v>
      </c>
      <c r="D16" s="88"/>
      <c r="E16" s="88"/>
      <c r="F16" s="88">
        <v>2</v>
      </c>
      <c r="G16" s="88">
        <v>2</v>
      </c>
      <c r="H16" s="88"/>
      <c r="I16" s="88"/>
      <c r="J16" s="88"/>
      <c r="K16" s="88"/>
      <c r="L16" s="88"/>
      <c r="M16" s="88"/>
      <c r="N16" s="88"/>
      <c r="O16" s="88"/>
      <c r="P16" s="88">
        <v>6</v>
      </c>
      <c r="Q16" s="89" t="s">
        <v>47</v>
      </c>
      <c r="R16" s="89"/>
      <c r="S16" s="90" t="s">
        <v>24</v>
      </c>
      <c r="T16" s="90"/>
      <c r="U16" s="90"/>
      <c r="V16" s="92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</row>
    <row r="17" spans="1:101" s="70" customFormat="1" ht="12.75" customHeight="1" x14ac:dyDescent="0.25">
      <c r="A17" s="135" t="s">
        <v>78</v>
      </c>
      <c r="B17" s="81" t="s">
        <v>10</v>
      </c>
      <c r="C17" s="88" t="s">
        <v>4</v>
      </c>
      <c r="D17" s="88"/>
      <c r="E17" s="88"/>
      <c r="F17" s="88">
        <v>2</v>
      </c>
      <c r="G17" s="88">
        <v>1</v>
      </c>
      <c r="H17" s="93"/>
      <c r="I17" s="93"/>
      <c r="J17" s="93"/>
      <c r="K17" s="93"/>
      <c r="L17" s="88"/>
      <c r="M17" s="88"/>
      <c r="N17" s="88"/>
      <c r="O17" s="88"/>
      <c r="P17" s="88">
        <v>6</v>
      </c>
      <c r="Q17" s="89" t="s">
        <v>65</v>
      </c>
      <c r="R17" s="89"/>
      <c r="S17" s="90" t="s">
        <v>28</v>
      </c>
      <c r="T17" s="91"/>
      <c r="U17" s="90"/>
      <c r="V17" s="92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</row>
    <row r="18" spans="1:101" s="70" customFormat="1" ht="12.75" customHeight="1" x14ac:dyDescent="0.25">
      <c r="A18" s="134" t="s">
        <v>211</v>
      </c>
      <c r="B18" s="81" t="s">
        <v>205</v>
      </c>
      <c r="C18" s="88" t="s">
        <v>4</v>
      </c>
      <c r="D18" s="88"/>
      <c r="E18" s="88"/>
      <c r="F18" s="88"/>
      <c r="G18" s="88"/>
      <c r="H18" s="93">
        <v>2</v>
      </c>
      <c r="I18" s="93">
        <v>2</v>
      </c>
      <c r="J18" s="93"/>
      <c r="K18" s="93"/>
      <c r="L18" s="88"/>
      <c r="M18" s="88"/>
      <c r="N18" s="88"/>
      <c r="O18" s="88"/>
      <c r="P18" s="88">
        <v>6</v>
      </c>
      <c r="Q18" s="89" t="s">
        <v>218</v>
      </c>
      <c r="R18" s="89"/>
      <c r="S18" s="90" t="s">
        <v>151</v>
      </c>
      <c r="T18" s="98"/>
      <c r="U18" s="90"/>
      <c r="V18" s="92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</row>
    <row r="19" spans="1:101" s="70" customFormat="1" ht="12.75" customHeight="1" x14ac:dyDescent="0.25">
      <c r="A19" s="131" t="s">
        <v>80</v>
      </c>
      <c r="B19" s="81" t="s">
        <v>9</v>
      </c>
      <c r="C19" s="88" t="s">
        <v>32</v>
      </c>
      <c r="D19" s="88"/>
      <c r="E19" s="88"/>
      <c r="F19" s="88"/>
      <c r="G19" s="88"/>
      <c r="H19" s="88">
        <v>0</v>
      </c>
      <c r="I19" s="88">
        <v>4</v>
      </c>
      <c r="J19" s="88"/>
      <c r="K19" s="88"/>
      <c r="L19" s="88"/>
      <c r="M19" s="88"/>
      <c r="N19" s="88"/>
      <c r="O19" s="88"/>
      <c r="P19" s="88">
        <v>6</v>
      </c>
      <c r="Q19" s="89" t="s">
        <v>34</v>
      </c>
      <c r="R19" s="99"/>
      <c r="S19" s="95" t="s">
        <v>27</v>
      </c>
      <c r="T19" s="70" t="s">
        <v>8</v>
      </c>
      <c r="U19" s="95"/>
      <c r="V19" s="92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</row>
    <row r="20" spans="1:101" s="70" customFormat="1" ht="12.75" customHeight="1" x14ac:dyDescent="0.25">
      <c r="A20" s="134" t="s">
        <v>191</v>
      </c>
      <c r="B20" s="81" t="s">
        <v>150</v>
      </c>
      <c r="C20" s="88" t="s">
        <v>4</v>
      </c>
      <c r="D20" s="88"/>
      <c r="E20" s="88"/>
      <c r="F20" s="88"/>
      <c r="G20" s="88"/>
      <c r="H20" s="88">
        <v>2</v>
      </c>
      <c r="I20" s="88">
        <v>2</v>
      </c>
      <c r="J20" s="88"/>
      <c r="K20" s="88"/>
      <c r="L20" s="88"/>
      <c r="M20" s="88"/>
      <c r="N20" s="88"/>
      <c r="O20" s="88"/>
      <c r="P20" s="88">
        <v>6</v>
      </c>
      <c r="Q20" s="89" t="s">
        <v>47</v>
      </c>
      <c r="R20" s="89"/>
      <c r="S20" s="90" t="s">
        <v>24</v>
      </c>
      <c r="T20" s="90" t="s">
        <v>68</v>
      </c>
      <c r="U20" s="90"/>
      <c r="V20" s="100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</row>
    <row r="21" spans="1:101" s="70" customFormat="1" ht="12.75" customHeight="1" x14ac:dyDescent="0.25">
      <c r="A21" s="135" t="s">
        <v>81</v>
      </c>
      <c r="B21" s="81" t="s">
        <v>40</v>
      </c>
      <c r="C21" s="88" t="s">
        <v>4</v>
      </c>
      <c r="D21" s="88"/>
      <c r="E21" s="88"/>
      <c r="F21" s="88"/>
      <c r="G21" s="88"/>
      <c r="H21" s="93">
        <v>2</v>
      </c>
      <c r="I21" s="93">
        <v>2</v>
      </c>
      <c r="J21" s="88"/>
      <c r="K21" s="88"/>
      <c r="L21" s="88"/>
      <c r="M21" s="88"/>
      <c r="N21" s="88"/>
      <c r="O21" s="88"/>
      <c r="P21" s="88">
        <v>6</v>
      </c>
      <c r="Q21" s="89" t="s">
        <v>190</v>
      </c>
      <c r="R21" s="89"/>
      <c r="S21" s="90" t="s">
        <v>29</v>
      </c>
      <c r="T21" s="101"/>
      <c r="U21" s="102"/>
      <c r="V21" s="100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</row>
    <row r="22" spans="1:101" s="70" customFormat="1" ht="12.75" customHeight="1" x14ac:dyDescent="0.25">
      <c r="A22" s="135" t="s">
        <v>171</v>
      </c>
      <c r="B22" s="81" t="s">
        <v>163</v>
      </c>
      <c r="C22" s="88" t="s">
        <v>4</v>
      </c>
      <c r="D22" s="88"/>
      <c r="E22" s="88"/>
      <c r="F22" s="88"/>
      <c r="G22" s="88"/>
      <c r="H22" s="93">
        <v>2</v>
      </c>
      <c r="I22" s="93">
        <v>2</v>
      </c>
      <c r="J22" s="88"/>
      <c r="K22" s="88"/>
      <c r="L22" s="88"/>
      <c r="M22" s="88"/>
      <c r="N22" s="88"/>
      <c r="O22" s="88"/>
      <c r="P22" s="88">
        <v>6</v>
      </c>
      <c r="Q22" s="89" t="s">
        <v>219</v>
      </c>
      <c r="R22" s="89"/>
      <c r="S22" s="90" t="s">
        <v>164</v>
      </c>
      <c r="T22" s="91"/>
      <c r="U22" s="91"/>
      <c r="V22" s="100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</row>
    <row r="23" spans="1:101" s="70" customFormat="1" ht="12.75" customHeight="1" x14ac:dyDescent="0.25">
      <c r="A23" s="131" t="s">
        <v>82</v>
      </c>
      <c r="B23" s="81" t="s">
        <v>45</v>
      </c>
      <c r="C23" s="88" t="s">
        <v>4</v>
      </c>
      <c r="D23" s="88"/>
      <c r="E23" s="88"/>
      <c r="F23" s="93"/>
      <c r="G23" s="93"/>
      <c r="H23" s="89"/>
      <c r="I23" s="89"/>
      <c r="J23" s="88">
        <v>2</v>
      </c>
      <c r="K23" s="88">
        <v>2</v>
      </c>
      <c r="L23" s="88"/>
      <c r="M23" s="88"/>
      <c r="N23" s="88"/>
      <c r="O23" s="88"/>
      <c r="P23" s="88">
        <v>6</v>
      </c>
      <c r="Q23" s="89" t="s">
        <v>184</v>
      </c>
      <c r="R23" s="89"/>
      <c r="S23" s="90" t="s">
        <v>24</v>
      </c>
      <c r="T23" s="91" t="s">
        <v>119</v>
      </c>
      <c r="U23" s="91"/>
      <c r="V23" s="92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</row>
    <row r="24" spans="1:101" s="70" customFormat="1" ht="12.75" customHeight="1" x14ac:dyDescent="0.25">
      <c r="A24" s="135" t="s">
        <v>83</v>
      </c>
      <c r="B24" s="81" t="s">
        <v>46</v>
      </c>
      <c r="C24" s="88" t="s">
        <v>4</v>
      </c>
      <c r="D24" s="88"/>
      <c r="E24" s="88"/>
      <c r="F24" s="88"/>
      <c r="G24" s="88"/>
      <c r="H24" s="88"/>
      <c r="I24" s="88"/>
      <c r="J24" s="88"/>
      <c r="K24" s="88"/>
      <c r="L24" s="88">
        <v>2</v>
      </c>
      <c r="M24" s="88">
        <v>2</v>
      </c>
      <c r="N24" s="88"/>
      <c r="O24" s="88"/>
      <c r="P24" s="88">
        <v>6</v>
      </c>
      <c r="Q24" s="89" t="s">
        <v>184</v>
      </c>
      <c r="R24" s="89"/>
      <c r="S24" s="90" t="s">
        <v>24</v>
      </c>
      <c r="T24" s="91" t="s">
        <v>45</v>
      </c>
      <c r="U24" s="91"/>
      <c r="V24" s="92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</row>
    <row r="25" spans="1:101" s="70" customFormat="1" ht="26.25" customHeight="1" x14ac:dyDescent="0.25">
      <c r="A25" s="132"/>
      <c r="B25" s="103" t="s">
        <v>105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9"/>
      <c r="R25" s="89"/>
      <c r="S25" s="90"/>
      <c r="T25" s="91"/>
      <c r="U25" s="91"/>
      <c r="V25" s="92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</row>
    <row r="26" spans="1:101" s="70" customFormat="1" ht="12.75" customHeight="1" x14ac:dyDescent="0.25">
      <c r="A26" s="136" t="s">
        <v>206</v>
      </c>
      <c r="B26" s="104" t="s">
        <v>196</v>
      </c>
      <c r="C26" s="88" t="s">
        <v>197</v>
      </c>
      <c r="D26" s="88"/>
      <c r="E26" s="88"/>
      <c r="F26" s="88"/>
      <c r="G26" s="88"/>
      <c r="H26" s="160" t="s">
        <v>199</v>
      </c>
      <c r="I26" s="161"/>
      <c r="J26" s="160" t="s">
        <v>199</v>
      </c>
      <c r="K26" s="161"/>
      <c r="L26" s="160" t="s">
        <v>199</v>
      </c>
      <c r="M26" s="161"/>
      <c r="N26" s="160" t="s">
        <v>199</v>
      </c>
      <c r="O26" s="161"/>
      <c r="P26" s="88">
        <v>0</v>
      </c>
      <c r="Q26" s="89" t="s">
        <v>34</v>
      </c>
      <c r="R26" s="89"/>
      <c r="S26" s="90" t="s">
        <v>27</v>
      </c>
      <c r="T26" s="91"/>
      <c r="U26" s="91"/>
      <c r="V26" s="92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</row>
    <row r="27" spans="1:101" s="70" customFormat="1" ht="12.75" customHeight="1" x14ac:dyDescent="0.25">
      <c r="A27" s="136" t="s">
        <v>207</v>
      </c>
      <c r="B27" s="104" t="s">
        <v>198</v>
      </c>
      <c r="C27" s="88" t="s">
        <v>197</v>
      </c>
      <c r="D27" s="88"/>
      <c r="E27" s="88"/>
      <c r="F27" s="88"/>
      <c r="G27" s="88"/>
      <c r="H27" s="88"/>
      <c r="I27" s="88"/>
      <c r="J27" s="88"/>
      <c r="K27" s="88"/>
      <c r="L27" s="160" t="s">
        <v>199</v>
      </c>
      <c r="M27" s="161"/>
      <c r="N27" s="160" t="s">
        <v>199</v>
      </c>
      <c r="O27" s="161"/>
      <c r="P27" s="88">
        <v>0</v>
      </c>
      <c r="Q27" s="89" t="s">
        <v>47</v>
      </c>
      <c r="R27" s="89"/>
      <c r="S27" s="90" t="s">
        <v>24</v>
      </c>
      <c r="T27" s="91"/>
      <c r="U27" s="91"/>
      <c r="V27" s="92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</row>
    <row r="28" spans="1:101" s="70" customFormat="1" ht="12.75" customHeight="1" x14ac:dyDescent="0.25">
      <c r="A28" s="137" t="s">
        <v>120</v>
      </c>
      <c r="B28" s="104" t="s">
        <v>55</v>
      </c>
      <c r="C28" s="88" t="s">
        <v>42</v>
      </c>
      <c r="D28" s="88">
        <v>0</v>
      </c>
      <c r="E28" s="88">
        <v>2</v>
      </c>
      <c r="F28" s="88">
        <v>0</v>
      </c>
      <c r="G28" s="88">
        <v>2</v>
      </c>
      <c r="H28" s="88" t="s">
        <v>7</v>
      </c>
      <c r="I28" s="88"/>
      <c r="J28" s="88" t="s">
        <v>7</v>
      </c>
      <c r="K28" s="88"/>
      <c r="L28" s="88" t="s">
        <v>7</v>
      </c>
      <c r="M28" s="88"/>
      <c r="N28" s="88" t="s">
        <v>7</v>
      </c>
      <c r="O28" s="88"/>
      <c r="P28" s="88">
        <v>0</v>
      </c>
      <c r="Q28" s="89" t="s">
        <v>61</v>
      </c>
      <c r="R28" s="89"/>
      <c r="S28" s="90" t="s">
        <v>33</v>
      </c>
      <c r="T28" s="91"/>
      <c r="U28" s="91"/>
      <c r="V28" s="92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</row>
    <row r="29" spans="1:101" s="80" customFormat="1" ht="25.5" x14ac:dyDescent="0.25">
      <c r="A29" s="138"/>
      <c r="B29" s="103" t="s">
        <v>106</v>
      </c>
      <c r="C29" s="105"/>
      <c r="D29" s="139">
        <v>0</v>
      </c>
      <c r="E29" s="139"/>
      <c r="F29" s="139">
        <v>0</v>
      </c>
      <c r="G29" s="139"/>
      <c r="H29" s="139">
        <v>0</v>
      </c>
      <c r="I29" s="139"/>
      <c r="J29" s="139">
        <v>12</v>
      </c>
      <c r="K29" s="139"/>
      <c r="L29" s="139">
        <v>12</v>
      </c>
      <c r="M29" s="139"/>
      <c r="N29" s="139">
        <v>18</v>
      </c>
      <c r="O29" s="139"/>
      <c r="P29" s="106">
        <f>SUM(D29:O29)</f>
        <v>42</v>
      </c>
      <c r="Q29" s="107"/>
      <c r="R29" s="107"/>
      <c r="S29" s="108"/>
      <c r="T29" s="109"/>
      <c r="U29" s="109"/>
      <c r="V29" s="11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</row>
    <row r="30" spans="1:101" s="70" customFormat="1" ht="12.75" customHeight="1" x14ac:dyDescent="0.25">
      <c r="A30" s="137" t="s">
        <v>123</v>
      </c>
      <c r="B30" s="81" t="s">
        <v>124</v>
      </c>
      <c r="C30" s="88" t="s">
        <v>4</v>
      </c>
      <c r="D30" s="88"/>
      <c r="E30" s="88"/>
      <c r="F30" s="88"/>
      <c r="G30" s="88"/>
      <c r="H30" s="88">
        <v>2</v>
      </c>
      <c r="I30" s="88">
        <v>2</v>
      </c>
      <c r="J30" s="88"/>
      <c r="K30" s="88"/>
      <c r="L30" s="88">
        <v>2</v>
      </c>
      <c r="M30" s="88">
        <v>2</v>
      </c>
      <c r="N30" s="89"/>
      <c r="O30" s="89"/>
      <c r="P30" s="88">
        <v>6</v>
      </c>
      <c r="Q30" s="89" t="s">
        <v>177</v>
      </c>
      <c r="R30" s="89"/>
      <c r="S30" s="90" t="s">
        <v>125</v>
      </c>
      <c r="T30" s="91" t="s">
        <v>175</v>
      </c>
      <c r="U30" s="91"/>
      <c r="V30" s="92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</row>
    <row r="31" spans="1:101" s="70" customFormat="1" ht="12.75" customHeight="1" x14ac:dyDescent="0.25">
      <c r="A31" s="137" t="s">
        <v>130</v>
      </c>
      <c r="B31" s="81" t="s">
        <v>16</v>
      </c>
      <c r="C31" s="88" t="s">
        <v>4</v>
      </c>
      <c r="D31" s="105"/>
      <c r="E31" s="88"/>
      <c r="F31" s="88"/>
      <c r="G31" s="88"/>
      <c r="H31" s="88">
        <v>2</v>
      </c>
      <c r="I31" s="88">
        <v>1</v>
      </c>
      <c r="J31" s="88"/>
      <c r="K31" s="88"/>
      <c r="L31" s="88">
        <v>2</v>
      </c>
      <c r="M31" s="88">
        <v>1</v>
      </c>
      <c r="N31" s="88"/>
      <c r="O31" s="88"/>
      <c r="P31" s="88">
        <v>6</v>
      </c>
      <c r="Q31" s="89" t="s">
        <v>58</v>
      </c>
      <c r="R31" s="89"/>
      <c r="S31" s="90" t="s">
        <v>168</v>
      </c>
      <c r="T31" s="91"/>
      <c r="U31" s="91"/>
      <c r="V31" s="92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</row>
    <row r="32" spans="1:101" s="70" customFormat="1" ht="12.75" customHeight="1" x14ac:dyDescent="0.25">
      <c r="A32" s="137" t="s">
        <v>121</v>
      </c>
      <c r="B32" s="81" t="s">
        <v>41</v>
      </c>
      <c r="C32" s="88" t="s">
        <v>4</v>
      </c>
      <c r="D32" s="88"/>
      <c r="E32" s="88"/>
      <c r="F32" s="89"/>
      <c r="G32" s="89"/>
      <c r="H32" s="88">
        <v>2</v>
      </c>
      <c r="I32" s="88">
        <v>2</v>
      </c>
      <c r="J32" s="88"/>
      <c r="K32" s="88"/>
      <c r="L32" s="88">
        <v>2</v>
      </c>
      <c r="M32" s="88">
        <v>2</v>
      </c>
      <c r="N32" s="88"/>
      <c r="O32" s="88"/>
      <c r="P32" s="88">
        <v>6</v>
      </c>
      <c r="Q32" s="89" t="s">
        <v>6</v>
      </c>
      <c r="R32" s="89"/>
      <c r="S32" s="90" t="s">
        <v>26</v>
      </c>
      <c r="T32" s="91" t="s">
        <v>51</v>
      </c>
      <c r="U32" s="91"/>
      <c r="V32" s="92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</row>
    <row r="33" spans="1:101" s="70" customFormat="1" ht="12.75" customHeight="1" x14ac:dyDescent="0.25">
      <c r="A33" s="137" t="s">
        <v>122</v>
      </c>
      <c r="B33" s="81" t="s">
        <v>174</v>
      </c>
      <c r="C33" s="88" t="s">
        <v>4</v>
      </c>
      <c r="D33" s="88"/>
      <c r="E33" s="88"/>
      <c r="F33" s="93"/>
      <c r="G33" s="93"/>
      <c r="H33" s="88">
        <v>2</v>
      </c>
      <c r="I33" s="88">
        <v>2</v>
      </c>
      <c r="J33" s="88"/>
      <c r="K33" s="88"/>
      <c r="L33" s="88">
        <v>2</v>
      </c>
      <c r="M33" s="88">
        <v>2</v>
      </c>
      <c r="N33" s="88"/>
      <c r="O33" s="88"/>
      <c r="P33" s="88">
        <v>6</v>
      </c>
      <c r="Q33" s="89" t="s">
        <v>66</v>
      </c>
      <c r="R33" s="89"/>
      <c r="S33" s="90" t="s">
        <v>48</v>
      </c>
      <c r="T33" s="91"/>
      <c r="U33" s="91"/>
      <c r="V33" s="92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</row>
    <row r="34" spans="1:101" s="70" customFormat="1" ht="12.75" customHeight="1" x14ac:dyDescent="0.25">
      <c r="A34" s="137" t="s">
        <v>154</v>
      </c>
      <c r="B34" s="81" t="s">
        <v>178</v>
      </c>
      <c r="C34" s="88" t="s">
        <v>4</v>
      </c>
      <c r="D34" s="88"/>
      <c r="E34" s="88"/>
      <c r="F34" s="88"/>
      <c r="G34" s="88"/>
      <c r="H34" s="88">
        <v>2</v>
      </c>
      <c r="I34" s="88">
        <v>2</v>
      </c>
      <c r="J34" s="88"/>
      <c r="K34" s="88"/>
      <c r="L34" s="88">
        <v>2</v>
      </c>
      <c r="M34" s="88">
        <v>2</v>
      </c>
      <c r="N34" s="88"/>
      <c r="O34" s="88"/>
      <c r="P34" s="88">
        <v>6</v>
      </c>
      <c r="Q34" s="89" t="s">
        <v>192</v>
      </c>
      <c r="R34" s="89"/>
      <c r="S34" s="90" t="s">
        <v>48</v>
      </c>
      <c r="T34" s="91"/>
      <c r="U34" s="91"/>
      <c r="V34" s="92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</row>
    <row r="35" spans="1:101" s="70" customFormat="1" ht="12.75" customHeight="1" x14ac:dyDescent="0.25">
      <c r="A35" s="137" t="s">
        <v>215</v>
      </c>
      <c r="B35" s="81" t="s">
        <v>169</v>
      </c>
      <c r="C35" s="88" t="s">
        <v>4</v>
      </c>
      <c r="D35" s="88"/>
      <c r="E35" s="88"/>
      <c r="F35" s="88"/>
      <c r="G35" s="88"/>
      <c r="H35" s="88">
        <v>2</v>
      </c>
      <c r="I35" s="88">
        <v>2</v>
      </c>
      <c r="J35" s="88"/>
      <c r="K35" s="88"/>
      <c r="L35" s="88">
        <v>2</v>
      </c>
      <c r="M35" s="88">
        <v>2</v>
      </c>
      <c r="N35" s="88"/>
      <c r="O35" s="88"/>
      <c r="P35" s="88">
        <v>6</v>
      </c>
      <c r="Q35" s="111" t="s">
        <v>217</v>
      </c>
      <c r="R35" s="89"/>
      <c r="S35" s="90" t="s">
        <v>118</v>
      </c>
      <c r="T35" s="91"/>
      <c r="U35" s="91"/>
      <c r="V35" s="92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</row>
    <row r="36" spans="1:101" s="70" customFormat="1" ht="12.75" customHeight="1" x14ac:dyDescent="0.25">
      <c r="A36" s="137" t="s">
        <v>180</v>
      </c>
      <c r="B36" s="81" t="s">
        <v>172</v>
      </c>
      <c r="C36" s="88" t="s">
        <v>4</v>
      </c>
      <c r="D36" s="88"/>
      <c r="E36" s="88"/>
      <c r="F36" s="88"/>
      <c r="G36" s="88"/>
      <c r="H36" s="88">
        <v>2</v>
      </c>
      <c r="I36" s="88">
        <v>2</v>
      </c>
      <c r="J36" s="88"/>
      <c r="K36" s="88"/>
      <c r="L36" s="93">
        <v>2</v>
      </c>
      <c r="M36" s="93">
        <v>2</v>
      </c>
      <c r="N36" s="88"/>
      <c r="O36" s="88"/>
      <c r="P36" s="88">
        <v>6</v>
      </c>
      <c r="Q36" s="89" t="s">
        <v>158</v>
      </c>
      <c r="R36" s="89"/>
      <c r="S36" s="90" t="s">
        <v>118</v>
      </c>
      <c r="T36" s="91"/>
      <c r="U36" s="91"/>
      <c r="V36" s="92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</row>
    <row r="37" spans="1:101" s="70" customFormat="1" ht="12.75" customHeight="1" x14ac:dyDescent="0.25">
      <c r="A37" s="137" t="s">
        <v>213</v>
      </c>
      <c r="B37" s="81" t="s">
        <v>200</v>
      </c>
      <c r="C37" s="88" t="s">
        <v>4</v>
      </c>
      <c r="D37" s="88"/>
      <c r="E37" s="88"/>
      <c r="F37" s="88"/>
      <c r="G37" s="88"/>
      <c r="H37" s="88">
        <v>2</v>
      </c>
      <c r="I37" s="88">
        <v>2</v>
      </c>
      <c r="J37" s="88"/>
      <c r="K37" s="88"/>
      <c r="L37" s="93">
        <v>2</v>
      </c>
      <c r="M37" s="93">
        <v>2</v>
      </c>
      <c r="N37" s="88"/>
      <c r="O37" s="88"/>
      <c r="P37" s="88">
        <v>6</v>
      </c>
      <c r="Q37" s="89" t="s">
        <v>201</v>
      </c>
      <c r="R37" s="89"/>
      <c r="S37" s="90" t="s">
        <v>167</v>
      </c>
      <c r="T37" s="91" t="s">
        <v>175</v>
      </c>
      <c r="U37" s="91"/>
      <c r="V37" s="92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</row>
    <row r="38" spans="1:101" s="70" customFormat="1" ht="12.75" customHeight="1" x14ac:dyDescent="0.25">
      <c r="A38" s="137" t="s">
        <v>214</v>
      </c>
      <c r="B38" s="81" t="s">
        <v>202</v>
      </c>
      <c r="C38" s="88" t="s">
        <v>4</v>
      </c>
      <c r="D38" s="88"/>
      <c r="E38" s="88"/>
      <c r="F38" s="93"/>
      <c r="G38" s="93"/>
      <c r="H38" s="88"/>
      <c r="I38" s="88"/>
      <c r="J38" s="88">
        <v>2</v>
      </c>
      <c r="K38" s="88">
        <v>2</v>
      </c>
      <c r="L38" s="88"/>
      <c r="M38" s="88"/>
      <c r="N38" s="88">
        <v>2</v>
      </c>
      <c r="O38" s="88">
        <v>2</v>
      </c>
      <c r="P38" s="88">
        <v>6</v>
      </c>
      <c r="Q38" s="89" t="s">
        <v>67</v>
      </c>
      <c r="R38" s="89"/>
      <c r="S38" s="90" t="s">
        <v>167</v>
      </c>
      <c r="T38" s="91" t="s">
        <v>175</v>
      </c>
      <c r="U38" s="91"/>
      <c r="V38" s="92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</row>
    <row r="39" spans="1:101" s="70" customFormat="1" ht="12.75" customHeight="1" x14ac:dyDescent="0.25">
      <c r="A39" s="137" t="s">
        <v>156</v>
      </c>
      <c r="B39" s="81" t="s">
        <v>170</v>
      </c>
      <c r="C39" s="88" t="s">
        <v>4</v>
      </c>
      <c r="D39" s="105"/>
      <c r="E39" s="88"/>
      <c r="F39" s="88"/>
      <c r="G39" s="88"/>
      <c r="H39" s="88"/>
      <c r="I39" s="88"/>
      <c r="J39" s="88">
        <v>2</v>
      </c>
      <c r="K39" s="88">
        <v>2</v>
      </c>
      <c r="L39" s="88"/>
      <c r="M39" s="88"/>
      <c r="N39" s="88">
        <v>2</v>
      </c>
      <c r="O39" s="88">
        <v>2</v>
      </c>
      <c r="P39" s="88">
        <v>6</v>
      </c>
      <c r="Q39" s="89" t="s">
        <v>159</v>
      </c>
      <c r="R39" s="89"/>
      <c r="S39" s="90" t="s">
        <v>161</v>
      </c>
      <c r="T39" s="91"/>
      <c r="U39" s="91"/>
      <c r="V39" s="92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</row>
    <row r="40" spans="1:101" s="70" customFormat="1" ht="12.75" customHeight="1" x14ac:dyDescent="0.25">
      <c r="A40" s="137" t="s">
        <v>127</v>
      </c>
      <c r="B40" s="81" t="s">
        <v>15</v>
      </c>
      <c r="C40" s="88" t="s">
        <v>32</v>
      </c>
      <c r="D40" s="88"/>
      <c r="E40" s="88"/>
      <c r="F40" s="93"/>
      <c r="G40" s="93"/>
      <c r="H40" s="88"/>
      <c r="I40" s="88"/>
      <c r="J40" s="88">
        <v>0</v>
      </c>
      <c r="K40" s="88">
        <v>4</v>
      </c>
      <c r="L40" s="88"/>
      <c r="M40" s="88"/>
      <c r="N40" s="88">
        <v>0</v>
      </c>
      <c r="O40" s="88">
        <v>4</v>
      </c>
      <c r="P40" s="88">
        <v>6</v>
      </c>
      <c r="Q40" s="89" t="s">
        <v>179</v>
      </c>
      <c r="R40" s="89"/>
      <c r="S40" s="90" t="s">
        <v>31</v>
      </c>
      <c r="T40" s="91"/>
      <c r="U40" s="91"/>
      <c r="V40" s="92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</row>
    <row r="41" spans="1:101" s="70" customFormat="1" ht="12.75" customHeight="1" x14ac:dyDescent="0.25">
      <c r="A41" s="137" t="s">
        <v>181</v>
      </c>
      <c r="B41" s="81" t="s">
        <v>155</v>
      </c>
      <c r="C41" s="88" t="s">
        <v>4</v>
      </c>
      <c r="D41" s="88"/>
      <c r="E41" s="88"/>
      <c r="F41" s="88"/>
      <c r="G41" s="88"/>
      <c r="H41" s="88"/>
      <c r="I41" s="88"/>
      <c r="J41" s="88">
        <v>2</v>
      </c>
      <c r="K41" s="88">
        <v>2</v>
      </c>
      <c r="L41" s="88"/>
      <c r="M41" s="88"/>
      <c r="N41" s="88">
        <v>2</v>
      </c>
      <c r="O41" s="88">
        <v>2</v>
      </c>
      <c r="P41" s="88">
        <v>6</v>
      </c>
      <c r="Q41" s="89" t="s">
        <v>216</v>
      </c>
      <c r="R41" s="89"/>
      <c r="S41" s="94" t="s">
        <v>125</v>
      </c>
      <c r="T41" s="91" t="s">
        <v>175</v>
      </c>
      <c r="U41" s="91"/>
      <c r="V41" s="92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</row>
    <row r="42" spans="1:101" s="70" customFormat="1" ht="12.75" customHeight="1" x14ac:dyDescent="0.25">
      <c r="A42" s="137" t="s">
        <v>183</v>
      </c>
      <c r="B42" s="81" t="s">
        <v>176</v>
      </c>
      <c r="C42" s="88" t="s">
        <v>4</v>
      </c>
      <c r="D42" s="105"/>
      <c r="E42" s="88"/>
      <c r="F42" s="88"/>
      <c r="G42" s="88"/>
      <c r="H42" s="88"/>
      <c r="I42" s="88"/>
      <c r="J42" s="88">
        <v>2</v>
      </c>
      <c r="K42" s="88">
        <v>2</v>
      </c>
      <c r="L42" s="88"/>
      <c r="M42" s="88"/>
      <c r="N42" s="88">
        <v>2</v>
      </c>
      <c r="O42" s="88">
        <v>2</v>
      </c>
      <c r="P42" s="88">
        <v>6</v>
      </c>
      <c r="Q42" s="89" t="s">
        <v>216</v>
      </c>
      <c r="R42" s="89"/>
      <c r="S42" s="90" t="s">
        <v>125</v>
      </c>
      <c r="T42" s="91" t="s">
        <v>124</v>
      </c>
      <c r="U42" s="91"/>
      <c r="V42" s="92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</row>
    <row r="43" spans="1:101" s="70" customFormat="1" ht="12.75" customHeight="1" x14ac:dyDescent="0.25">
      <c r="A43" s="137" t="s">
        <v>126</v>
      </c>
      <c r="B43" s="81" t="s">
        <v>166</v>
      </c>
      <c r="C43" s="88" t="s">
        <v>4</v>
      </c>
      <c r="D43" s="88"/>
      <c r="E43" s="88"/>
      <c r="F43" s="93"/>
      <c r="G43" s="93"/>
      <c r="H43" s="88"/>
      <c r="I43" s="88"/>
      <c r="J43" s="88">
        <v>2</v>
      </c>
      <c r="K43" s="88">
        <v>2</v>
      </c>
      <c r="L43" s="88"/>
      <c r="M43" s="88"/>
      <c r="N43" s="88">
        <v>2</v>
      </c>
      <c r="O43" s="88">
        <v>2</v>
      </c>
      <c r="P43" s="88">
        <v>6</v>
      </c>
      <c r="Q43" s="89" t="s">
        <v>57</v>
      </c>
      <c r="R43" s="89"/>
      <c r="S43" s="90" t="s">
        <v>26</v>
      </c>
      <c r="T43" s="91"/>
      <c r="U43" s="91"/>
      <c r="V43" s="92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</row>
    <row r="44" spans="1:101" s="70" customFormat="1" ht="12.75" customHeight="1" x14ac:dyDescent="0.25">
      <c r="A44" s="137" t="s">
        <v>182</v>
      </c>
      <c r="B44" s="81" t="s">
        <v>173</v>
      </c>
      <c r="C44" s="88" t="s">
        <v>4</v>
      </c>
      <c r="D44" s="88"/>
      <c r="E44" s="88"/>
      <c r="F44" s="93"/>
      <c r="G44" s="93"/>
      <c r="H44" s="88"/>
      <c r="I44" s="88"/>
      <c r="J44" s="88">
        <v>2</v>
      </c>
      <c r="K44" s="88">
        <v>2</v>
      </c>
      <c r="L44" s="88"/>
      <c r="M44" s="88"/>
      <c r="N44" s="88">
        <v>2</v>
      </c>
      <c r="O44" s="88">
        <v>2</v>
      </c>
      <c r="P44" s="88">
        <v>6</v>
      </c>
      <c r="Q44" s="89" t="s">
        <v>157</v>
      </c>
      <c r="R44" s="89"/>
      <c r="S44" s="90" t="s">
        <v>48</v>
      </c>
      <c r="T44" s="91"/>
      <c r="U44" s="91"/>
      <c r="V44" s="92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</row>
    <row r="45" spans="1:101" s="70" customFormat="1" x14ac:dyDescent="0.25">
      <c r="A45" s="137" t="s">
        <v>131</v>
      </c>
      <c r="B45" s="81" t="s">
        <v>19</v>
      </c>
      <c r="C45" s="88" t="s">
        <v>4</v>
      </c>
      <c r="D45" s="88"/>
      <c r="E45" s="88"/>
      <c r="F45" s="88"/>
      <c r="G45" s="88"/>
      <c r="H45" s="88"/>
      <c r="I45" s="88"/>
      <c r="J45" s="88">
        <v>2</v>
      </c>
      <c r="K45" s="88">
        <v>2</v>
      </c>
      <c r="L45" s="88"/>
      <c r="M45" s="88"/>
      <c r="N45" s="88">
        <v>2</v>
      </c>
      <c r="O45" s="88">
        <v>2</v>
      </c>
      <c r="P45" s="88">
        <v>6</v>
      </c>
      <c r="Q45" s="89" t="s">
        <v>64</v>
      </c>
      <c r="R45" s="89"/>
      <c r="S45" s="90" t="s">
        <v>118</v>
      </c>
      <c r="T45" s="91"/>
      <c r="U45" s="91"/>
      <c r="V45" s="92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</row>
    <row r="46" spans="1:101" s="70" customFormat="1" x14ac:dyDescent="0.25">
      <c r="A46" s="137" t="s">
        <v>128</v>
      </c>
      <c r="B46" s="81" t="s">
        <v>20</v>
      </c>
      <c r="C46" s="88" t="s">
        <v>4</v>
      </c>
      <c r="D46" s="88"/>
      <c r="E46" s="88"/>
      <c r="F46" s="93"/>
      <c r="G46" s="93"/>
      <c r="H46" s="88"/>
      <c r="I46" s="88"/>
      <c r="J46" s="88">
        <v>2</v>
      </c>
      <c r="K46" s="88">
        <v>2</v>
      </c>
      <c r="L46" s="88"/>
      <c r="M46" s="88"/>
      <c r="N46" s="88">
        <v>2</v>
      </c>
      <c r="O46" s="88">
        <v>2</v>
      </c>
      <c r="P46" s="88">
        <v>6</v>
      </c>
      <c r="Q46" s="89" t="s">
        <v>60</v>
      </c>
      <c r="R46" s="89"/>
      <c r="S46" s="90" t="s">
        <v>160</v>
      </c>
      <c r="T46" s="91"/>
      <c r="U46" s="91"/>
      <c r="V46" s="92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</row>
    <row r="47" spans="1:101" s="70" customFormat="1" x14ac:dyDescent="0.25">
      <c r="A47" s="137" t="s">
        <v>212</v>
      </c>
      <c r="B47" s="81" t="s">
        <v>193</v>
      </c>
      <c r="C47" s="88" t="s">
        <v>4</v>
      </c>
      <c r="D47" s="88"/>
      <c r="E47" s="88"/>
      <c r="F47" s="93"/>
      <c r="G47" s="93"/>
      <c r="H47" s="88"/>
      <c r="I47" s="88"/>
      <c r="J47" s="88"/>
      <c r="K47" s="88"/>
      <c r="L47" s="88">
        <v>2</v>
      </c>
      <c r="M47" s="88">
        <v>2</v>
      </c>
      <c r="N47" s="88"/>
      <c r="O47" s="88"/>
      <c r="P47" s="88">
        <v>6</v>
      </c>
      <c r="Q47" s="89" t="s">
        <v>194</v>
      </c>
      <c r="R47" s="89"/>
      <c r="S47" s="90" t="s">
        <v>27</v>
      </c>
      <c r="T47" s="91"/>
      <c r="U47" s="91"/>
      <c r="V47" s="92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</row>
    <row r="48" spans="1:101" s="70" customFormat="1" ht="12.75" customHeight="1" x14ac:dyDescent="0.25">
      <c r="A48" s="137" t="s">
        <v>129</v>
      </c>
      <c r="B48" s="81" t="s">
        <v>153</v>
      </c>
      <c r="C48" s="88" t="s">
        <v>32</v>
      </c>
      <c r="D48" s="88"/>
      <c r="E48" s="88"/>
      <c r="F48" s="93"/>
      <c r="G48" s="93"/>
      <c r="H48" s="88"/>
      <c r="I48" s="88"/>
      <c r="J48" s="88"/>
      <c r="K48" s="88"/>
      <c r="L48" s="88">
        <v>0</v>
      </c>
      <c r="M48" s="88">
        <v>4</v>
      </c>
      <c r="N48" s="88"/>
      <c r="O48" s="88"/>
      <c r="P48" s="88">
        <v>6</v>
      </c>
      <c r="Q48" s="89" t="s">
        <v>34</v>
      </c>
      <c r="R48" s="89"/>
      <c r="S48" s="90" t="s">
        <v>27</v>
      </c>
      <c r="T48" s="91"/>
      <c r="U48" s="91"/>
      <c r="V48" s="92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</row>
    <row r="49" spans="1:101" s="70" customFormat="1" ht="25.5" x14ac:dyDescent="0.25">
      <c r="A49" s="137"/>
      <c r="B49" s="103" t="s">
        <v>71</v>
      </c>
      <c r="C49" s="88"/>
      <c r="D49" s="177"/>
      <c r="E49" s="177"/>
      <c r="F49" s="177"/>
      <c r="G49" s="177"/>
      <c r="H49" s="177"/>
      <c r="I49" s="177"/>
      <c r="J49" s="139"/>
      <c r="K49" s="139"/>
      <c r="L49" s="139">
        <v>5</v>
      </c>
      <c r="M49" s="139"/>
      <c r="N49" s="139">
        <v>5</v>
      </c>
      <c r="O49" s="139"/>
      <c r="P49" s="112">
        <f>SUM(D49:O49)</f>
        <v>10</v>
      </c>
      <c r="Q49" s="107"/>
      <c r="R49" s="107"/>
      <c r="S49" s="108"/>
      <c r="T49" s="109"/>
      <c r="U49" s="109"/>
      <c r="V49" s="92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</row>
    <row r="50" spans="1:101" s="70" customFormat="1" ht="12.75" customHeight="1" x14ac:dyDescent="0.25">
      <c r="A50" s="137" t="s">
        <v>132</v>
      </c>
      <c r="B50" s="81" t="s">
        <v>53</v>
      </c>
      <c r="C50" s="88" t="s">
        <v>32</v>
      </c>
      <c r="D50" s="88"/>
      <c r="E50" s="88"/>
      <c r="F50" s="88"/>
      <c r="G50" s="88"/>
      <c r="H50" s="88"/>
      <c r="I50" s="88"/>
      <c r="J50" s="88"/>
      <c r="K50" s="88"/>
      <c r="L50" s="88">
        <v>0</v>
      </c>
      <c r="M50" s="88">
        <v>2</v>
      </c>
      <c r="N50" s="88"/>
      <c r="O50" s="88"/>
      <c r="P50" s="88">
        <v>5</v>
      </c>
      <c r="Q50" s="89"/>
      <c r="R50" s="89"/>
      <c r="S50" s="90" t="s">
        <v>162</v>
      </c>
      <c r="T50" s="91"/>
      <c r="U50" s="91"/>
      <c r="V50" s="92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</row>
    <row r="51" spans="1:101" s="70" customFormat="1" ht="12.75" customHeight="1" x14ac:dyDescent="0.25">
      <c r="A51" s="137" t="s">
        <v>133</v>
      </c>
      <c r="B51" s="81" t="s">
        <v>54</v>
      </c>
      <c r="C51" s="88" t="s">
        <v>32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>
        <v>0</v>
      </c>
      <c r="O51" s="88">
        <v>2</v>
      </c>
      <c r="P51" s="88">
        <v>5</v>
      </c>
      <c r="Q51" s="89"/>
      <c r="R51" s="89"/>
      <c r="S51" s="90" t="s">
        <v>162</v>
      </c>
      <c r="T51" s="91" t="s">
        <v>53</v>
      </c>
      <c r="U51" s="91"/>
      <c r="V51" s="92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</row>
    <row r="52" spans="1:101" s="70" customFormat="1" ht="25.5" x14ac:dyDescent="0.25">
      <c r="A52" s="137"/>
      <c r="B52" s="103" t="s">
        <v>107</v>
      </c>
      <c r="C52" s="88"/>
      <c r="D52" s="139">
        <v>0</v>
      </c>
      <c r="E52" s="139"/>
      <c r="F52" s="139">
        <v>0</v>
      </c>
      <c r="G52" s="139"/>
      <c r="H52" s="139">
        <v>0</v>
      </c>
      <c r="I52" s="139"/>
      <c r="J52" s="139">
        <v>12</v>
      </c>
      <c r="K52" s="139"/>
      <c r="L52" s="139">
        <v>3</v>
      </c>
      <c r="M52" s="139"/>
      <c r="N52" s="139">
        <v>0</v>
      </c>
      <c r="O52" s="139"/>
      <c r="P52" s="112">
        <f>SUM(D52:O52)</f>
        <v>15</v>
      </c>
      <c r="Q52" s="89"/>
      <c r="R52" s="89"/>
      <c r="S52" s="90"/>
      <c r="T52" s="91"/>
      <c r="U52" s="91"/>
      <c r="V52" s="92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</row>
    <row r="53" spans="1:101" s="70" customFormat="1" ht="12.75" customHeight="1" x14ac:dyDescent="0.25">
      <c r="A53" s="137" t="s">
        <v>134</v>
      </c>
      <c r="B53" s="81" t="s">
        <v>52</v>
      </c>
      <c r="C53" s="88" t="s">
        <v>4</v>
      </c>
      <c r="D53" s="88">
        <v>2</v>
      </c>
      <c r="E53" s="88">
        <v>0</v>
      </c>
      <c r="F53" s="88"/>
      <c r="G53" s="88"/>
      <c r="H53" s="88" t="s">
        <v>7</v>
      </c>
      <c r="I53" s="88"/>
      <c r="J53" s="88"/>
      <c r="K53" s="88"/>
      <c r="L53" s="88" t="s">
        <v>7</v>
      </c>
      <c r="M53" s="88"/>
      <c r="N53" s="88"/>
      <c r="O53" s="88"/>
      <c r="P53" s="88">
        <v>3</v>
      </c>
      <c r="Q53" s="113" t="s">
        <v>43</v>
      </c>
      <c r="R53" s="113"/>
      <c r="S53" s="113" t="s">
        <v>44</v>
      </c>
      <c r="T53" s="114"/>
      <c r="U53" s="114"/>
      <c r="V53" s="92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</row>
    <row r="54" spans="1:101" s="70" customFormat="1" ht="12.75" customHeight="1" x14ac:dyDescent="0.25">
      <c r="A54" s="137" t="s">
        <v>135</v>
      </c>
      <c r="B54" s="81" t="s">
        <v>13</v>
      </c>
      <c r="C54" s="88" t="s">
        <v>4</v>
      </c>
      <c r="D54" s="88">
        <v>1</v>
      </c>
      <c r="E54" s="88">
        <v>1</v>
      </c>
      <c r="F54" s="88"/>
      <c r="G54" s="88"/>
      <c r="H54" s="88" t="s">
        <v>7</v>
      </c>
      <c r="I54" s="88"/>
      <c r="J54" s="88"/>
      <c r="K54" s="88"/>
      <c r="L54" s="88" t="s">
        <v>7</v>
      </c>
      <c r="M54" s="88"/>
      <c r="N54" s="88"/>
      <c r="O54" s="88"/>
      <c r="P54" s="88">
        <v>3</v>
      </c>
      <c r="Q54" s="89" t="s">
        <v>187</v>
      </c>
      <c r="R54" s="89"/>
      <c r="S54" s="90" t="s">
        <v>35</v>
      </c>
      <c r="T54" s="91"/>
      <c r="U54" s="91"/>
      <c r="V54" s="92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</row>
    <row r="55" spans="1:101" s="70" customFormat="1" ht="12.75" customHeight="1" x14ac:dyDescent="0.25">
      <c r="A55" s="137" t="s">
        <v>136</v>
      </c>
      <c r="B55" s="81" t="s">
        <v>39</v>
      </c>
      <c r="C55" s="88" t="s">
        <v>4</v>
      </c>
      <c r="D55" s="88">
        <v>2</v>
      </c>
      <c r="E55" s="88">
        <v>0</v>
      </c>
      <c r="F55" s="105"/>
      <c r="G55" s="105"/>
      <c r="H55" s="88" t="s">
        <v>7</v>
      </c>
      <c r="I55" s="88"/>
      <c r="J55" s="88"/>
      <c r="K55" s="88"/>
      <c r="L55" s="88" t="s">
        <v>7</v>
      </c>
      <c r="M55" s="88"/>
      <c r="N55" s="88"/>
      <c r="O55" s="88"/>
      <c r="P55" s="88">
        <v>3</v>
      </c>
      <c r="Q55" s="89" t="s">
        <v>185</v>
      </c>
      <c r="R55" s="89"/>
      <c r="S55" s="90" t="s">
        <v>35</v>
      </c>
      <c r="T55" s="91"/>
      <c r="U55" s="91"/>
      <c r="V55" s="92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</row>
    <row r="56" spans="1:101" s="70" customFormat="1" ht="12.75" customHeight="1" x14ac:dyDescent="0.25">
      <c r="A56" s="137" t="s">
        <v>137</v>
      </c>
      <c r="B56" s="81" t="s">
        <v>56</v>
      </c>
      <c r="C56" s="88" t="s">
        <v>4</v>
      </c>
      <c r="D56" s="88">
        <v>2</v>
      </c>
      <c r="E56" s="88">
        <v>0</v>
      </c>
      <c r="F56" s="88"/>
      <c r="G56" s="88"/>
      <c r="H56" s="88" t="s">
        <v>7</v>
      </c>
      <c r="I56" s="88"/>
      <c r="J56" s="88"/>
      <c r="K56" s="89"/>
      <c r="L56" s="88" t="s">
        <v>7</v>
      </c>
      <c r="M56" s="89"/>
      <c r="N56" s="88"/>
      <c r="O56" s="88"/>
      <c r="P56" s="88">
        <v>3</v>
      </c>
      <c r="Q56" s="89" t="s">
        <v>18</v>
      </c>
      <c r="R56" s="89"/>
      <c r="S56" s="90" t="s">
        <v>148</v>
      </c>
      <c r="T56" s="91"/>
      <c r="U56" s="91"/>
      <c r="V56" s="92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</row>
    <row r="57" spans="1:101" s="70" customFormat="1" ht="12.75" customHeight="1" x14ac:dyDescent="0.25">
      <c r="A57" s="137" t="s">
        <v>138</v>
      </c>
      <c r="B57" s="81" t="s">
        <v>36</v>
      </c>
      <c r="C57" s="88" t="s">
        <v>4</v>
      </c>
      <c r="D57" s="88">
        <v>2</v>
      </c>
      <c r="E57" s="88">
        <v>0</v>
      </c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>
        <v>3</v>
      </c>
      <c r="Q57" s="89" t="s">
        <v>37</v>
      </c>
      <c r="R57" s="89"/>
      <c r="S57" s="94" t="s">
        <v>38</v>
      </c>
      <c r="T57" s="96"/>
      <c r="U57" s="96"/>
      <c r="V57" s="92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</row>
    <row r="58" spans="1:101" s="70" customFormat="1" ht="12.75" customHeight="1" x14ac:dyDescent="0.25">
      <c r="A58" s="137" t="s">
        <v>139</v>
      </c>
      <c r="B58" s="81" t="s">
        <v>17</v>
      </c>
      <c r="C58" s="88" t="s">
        <v>4</v>
      </c>
      <c r="D58" s="89"/>
      <c r="E58" s="89"/>
      <c r="F58" s="88">
        <v>2</v>
      </c>
      <c r="G58" s="88">
        <v>0</v>
      </c>
      <c r="H58" s="89"/>
      <c r="I58" s="89"/>
      <c r="J58" s="88" t="s">
        <v>7</v>
      </c>
      <c r="K58" s="88"/>
      <c r="L58" s="88"/>
      <c r="M58" s="88"/>
      <c r="N58" s="88" t="s">
        <v>7</v>
      </c>
      <c r="O58" s="88"/>
      <c r="P58" s="88">
        <v>3</v>
      </c>
      <c r="Q58" s="89" t="s">
        <v>18</v>
      </c>
      <c r="R58" s="89"/>
      <c r="S58" s="90" t="s">
        <v>148</v>
      </c>
      <c r="T58" s="91"/>
      <c r="U58" s="91"/>
      <c r="V58" s="92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</row>
    <row r="59" spans="1:101" s="70" customFormat="1" ht="12.75" customHeight="1" x14ac:dyDescent="0.25">
      <c r="A59" s="137" t="s">
        <v>140</v>
      </c>
      <c r="B59" s="81" t="s">
        <v>14</v>
      </c>
      <c r="C59" s="88" t="s">
        <v>4</v>
      </c>
      <c r="D59" s="89"/>
      <c r="E59" s="89"/>
      <c r="F59" s="88">
        <v>2</v>
      </c>
      <c r="G59" s="88">
        <v>0</v>
      </c>
      <c r="H59" s="88"/>
      <c r="I59" s="88"/>
      <c r="J59" s="88" t="s">
        <v>7</v>
      </c>
      <c r="K59" s="88"/>
      <c r="L59" s="89"/>
      <c r="M59" s="89"/>
      <c r="N59" s="88" t="s">
        <v>7</v>
      </c>
      <c r="O59" s="88"/>
      <c r="P59" s="88">
        <v>3</v>
      </c>
      <c r="Q59" s="89" t="s">
        <v>186</v>
      </c>
      <c r="R59" s="89"/>
      <c r="S59" s="90" t="s">
        <v>30</v>
      </c>
      <c r="T59" s="91"/>
      <c r="U59" s="91"/>
      <c r="V59" s="92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</row>
    <row r="60" spans="1:101" s="70" customFormat="1" ht="12.75" customHeight="1" x14ac:dyDescent="0.25">
      <c r="A60" s="137" t="s">
        <v>220</v>
      </c>
      <c r="B60" s="81" t="s">
        <v>221</v>
      </c>
      <c r="C60" s="88" t="s">
        <v>4</v>
      </c>
      <c r="D60" s="89"/>
      <c r="E60" s="89"/>
      <c r="F60" s="88">
        <v>2</v>
      </c>
      <c r="G60" s="88">
        <v>0</v>
      </c>
      <c r="H60" s="88"/>
      <c r="I60" s="88"/>
      <c r="J60" s="88" t="s">
        <v>7</v>
      </c>
      <c r="K60" s="88"/>
      <c r="L60" s="89"/>
      <c r="M60" s="89"/>
      <c r="N60" s="88" t="s">
        <v>7</v>
      </c>
      <c r="O60" s="88"/>
      <c r="P60" s="88">
        <v>3</v>
      </c>
      <c r="Q60" s="89" t="s">
        <v>222</v>
      </c>
      <c r="R60" s="89"/>
      <c r="S60" s="90" t="s">
        <v>35</v>
      </c>
      <c r="T60" s="91"/>
      <c r="U60" s="91"/>
      <c r="V60" s="92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</row>
    <row r="61" spans="1:101" s="70" customFormat="1" ht="12.75" customHeight="1" x14ac:dyDescent="0.25">
      <c r="A61" s="137" t="s">
        <v>141</v>
      </c>
      <c r="B61" s="81" t="s">
        <v>188</v>
      </c>
      <c r="C61" s="88" t="s">
        <v>4</v>
      </c>
      <c r="D61" s="88"/>
      <c r="E61" s="88"/>
      <c r="F61" s="88">
        <v>2</v>
      </c>
      <c r="G61" s="88">
        <v>0</v>
      </c>
      <c r="H61" s="88"/>
      <c r="I61" s="88"/>
      <c r="J61" s="88" t="s">
        <v>7</v>
      </c>
      <c r="K61" s="88"/>
      <c r="L61" s="88"/>
      <c r="M61" s="88"/>
      <c r="N61" s="88" t="s">
        <v>7</v>
      </c>
      <c r="O61" s="88"/>
      <c r="P61" s="88">
        <v>3</v>
      </c>
      <c r="Q61" s="94" t="s">
        <v>189</v>
      </c>
      <c r="R61" s="94"/>
      <c r="S61" s="94" t="s">
        <v>30</v>
      </c>
      <c r="T61" s="96"/>
      <c r="U61" s="96"/>
      <c r="V61" s="92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</row>
    <row r="62" spans="1:101" s="80" customFormat="1" ht="12.75" customHeight="1" thickBot="1" x14ac:dyDescent="0.3">
      <c r="A62" s="115"/>
      <c r="B62" s="116" t="s">
        <v>143</v>
      </c>
      <c r="C62" s="117"/>
      <c r="D62" s="172"/>
      <c r="E62" s="172"/>
      <c r="F62" s="172"/>
      <c r="G62" s="172"/>
      <c r="H62" s="172"/>
      <c r="I62" s="172"/>
      <c r="J62" s="172">
        <v>0</v>
      </c>
      <c r="K62" s="172"/>
      <c r="L62" s="175">
        <v>4</v>
      </c>
      <c r="M62" s="175"/>
      <c r="N62" s="175">
        <v>7</v>
      </c>
      <c r="O62" s="175"/>
      <c r="P62" s="118">
        <f>SUM(D62:O62)</f>
        <v>11</v>
      </c>
      <c r="Q62" s="119"/>
      <c r="R62" s="119"/>
      <c r="S62" s="120"/>
      <c r="T62" s="121"/>
      <c r="U62" s="121"/>
      <c r="V62" s="122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</row>
    <row r="63" spans="1:101" s="70" customFormat="1" ht="12.75" customHeight="1" thickBot="1" x14ac:dyDescent="0.3">
      <c r="A63" s="123"/>
      <c r="B63" s="124" t="s">
        <v>21</v>
      </c>
      <c r="C63" s="125"/>
      <c r="D63" s="173">
        <f>SUM(D7,D29,D49,D52,D62)</f>
        <v>24</v>
      </c>
      <c r="E63" s="174"/>
      <c r="F63" s="173">
        <f>SUM(F7,F29,F49,F52,F62)</f>
        <v>24</v>
      </c>
      <c r="G63" s="174"/>
      <c r="H63" s="173">
        <f>SUM(H7,H29,H49,H52,H62)</f>
        <v>30</v>
      </c>
      <c r="I63" s="174"/>
      <c r="J63" s="173">
        <f>SUM(J7,J29,J49,J52,J62)</f>
        <v>30</v>
      </c>
      <c r="K63" s="174"/>
      <c r="L63" s="173">
        <f>SUM(L7,L29,L49,L52,L62)</f>
        <v>30</v>
      </c>
      <c r="M63" s="174"/>
      <c r="N63" s="173">
        <f>SUM(N7,N29,N49,N52,N62)</f>
        <v>30</v>
      </c>
      <c r="O63" s="174"/>
      <c r="P63" s="126">
        <f>P52+P49+P29+P7+P62</f>
        <v>180</v>
      </c>
      <c r="Q63" s="127"/>
      <c r="R63" s="127"/>
      <c r="S63" s="128"/>
      <c r="T63" s="129"/>
      <c r="U63" s="129"/>
      <c r="V63" s="130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</row>
    <row r="65" spans="1:26" ht="13.5" x14ac:dyDescent="0.25">
      <c r="B65" s="52" t="s">
        <v>49</v>
      </c>
    </row>
    <row r="66" spans="1:26" ht="13.5" x14ac:dyDescent="0.25">
      <c r="B66" s="53" t="s">
        <v>102</v>
      </c>
    </row>
    <row r="67" spans="1:26" ht="13.5" x14ac:dyDescent="0.25">
      <c r="B67" s="53" t="s">
        <v>142</v>
      </c>
    </row>
    <row r="68" spans="1:26" x14ac:dyDescent="0.25">
      <c r="B68" s="4" t="s">
        <v>113</v>
      </c>
      <c r="C68" s="5" t="s">
        <v>114</v>
      </c>
      <c r="D68" s="5" t="s">
        <v>115</v>
      </c>
      <c r="E68" s="2" t="s">
        <v>116</v>
      </c>
      <c r="F68" s="2" t="s">
        <v>117</v>
      </c>
    </row>
    <row r="69" spans="1:26" ht="13.5" x14ac:dyDescent="0.25">
      <c r="A69" s="1" t="s">
        <v>70</v>
      </c>
      <c r="B69" s="29"/>
      <c r="C69" s="30"/>
      <c r="D69" s="30"/>
      <c r="E69" s="29"/>
      <c r="F69" s="29"/>
      <c r="G69" s="10"/>
      <c r="H69" s="10"/>
      <c r="S69" s="10"/>
      <c r="T69" s="10"/>
      <c r="U69" s="11"/>
      <c r="V69" s="11"/>
      <c r="W69" s="62"/>
      <c r="X69" s="62"/>
      <c r="Y69" s="62"/>
      <c r="Z69" s="62"/>
    </row>
    <row r="70" spans="1:26" ht="13.5" x14ac:dyDescent="0.25">
      <c r="A70" s="29"/>
      <c r="B70" s="29"/>
      <c r="C70" s="30"/>
      <c r="D70" s="30"/>
      <c r="E70" s="29"/>
      <c r="F70" s="29"/>
      <c r="G70" s="10"/>
      <c r="H70" s="10"/>
      <c r="S70" s="10"/>
      <c r="T70" s="10"/>
      <c r="U70" s="11"/>
      <c r="V70" s="11"/>
      <c r="W70" s="62"/>
      <c r="X70" s="62"/>
      <c r="Y70" s="62"/>
      <c r="Z70" s="62"/>
    </row>
    <row r="71" spans="1:26" ht="13.5" x14ac:dyDescent="0.25">
      <c r="A71" s="29" t="s">
        <v>95</v>
      </c>
      <c r="B71" s="29"/>
      <c r="C71" s="30"/>
      <c r="D71" s="30"/>
      <c r="E71" s="29"/>
      <c r="F71" s="29"/>
      <c r="G71" s="10"/>
      <c r="H71" s="10"/>
      <c r="S71" s="14"/>
      <c r="T71" s="14"/>
      <c r="U71" s="14"/>
      <c r="V71" s="14"/>
      <c r="W71" s="63"/>
      <c r="X71" s="63"/>
      <c r="Y71" s="63"/>
      <c r="Z71" s="64"/>
    </row>
    <row r="72" spans="1:26" ht="13.5" x14ac:dyDescent="0.25">
      <c r="A72" s="29"/>
      <c r="B72" s="29"/>
      <c r="C72" s="30"/>
      <c r="D72" s="30"/>
      <c r="E72" s="29"/>
      <c r="F72" s="29"/>
      <c r="G72" s="10"/>
      <c r="H72" s="10"/>
      <c r="S72" s="14"/>
      <c r="T72" s="14"/>
      <c r="U72" s="14"/>
      <c r="V72" s="14"/>
      <c r="W72" s="63"/>
      <c r="X72" s="63"/>
      <c r="Y72" s="63"/>
      <c r="Z72" s="64"/>
    </row>
    <row r="73" spans="1:26" ht="13.5" x14ac:dyDescent="0.25">
      <c r="A73" s="29" t="s">
        <v>144</v>
      </c>
      <c r="B73" s="29"/>
      <c r="C73" s="30"/>
      <c r="D73" s="30"/>
      <c r="E73" s="29"/>
      <c r="F73" s="29"/>
      <c r="G73" s="10"/>
      <c r="H73" s="10"/>
      <c r="S73" s="14"/>
      <c r="T73" s="14"/>
      <c r="U73" s="14"/>
      <c r="V73" s="14"/>
      <c r="W73" s="63"/>
      <c r="X73" s="63"/>
      <c r="Y73" s="63"/>
      <c r="Z73" s="64"/>
    </row>
    <row r="74" spans="1:26" ht="13.5" x14ac:dyDescent="0.25">
      <c r="A74" s="29"/>
      <c r="B74" s="29"/>
      <c r="C74" s="30"/>
      <c r="D74" s="30"/>
      <c r="E74" s="29"/>
      <c r="F74" s="29"/>
      <c r="G74" s="10"/>
      <c r="H74" s="10"/>
      <c r="S74" s="14"/>
      <c r="T74" s="14"/>
      <c r="U74" s="14"/>
      <c r="V74" s="14"/>
      <c r="W74" s="63"/>
      <c r="X74" s="63"/>
      <c r="Y74" s="63"/>
      <c r="Z74" s="64"/>
    </row>
    <row r="75" spans="1:26" ht="13.5" x14ac:dyDescent="0.25">
      <c r="A75" s="29" t="s">
        <v>145</v>
      </c>
      <c r="B75" s="29"/>
      <c r="C75" s="30"/>
      <c r="D75" s="30"/>
      <c r="E75" s="29"/>
      <c r="F75" s="29"/>
      <c r="G75" s="10"/>
      <c r="H75" s="10"/>
      <c r="S75" s="14"/>
      <c r="T75" s="14"/>
      <c r="U75" s="14"/>
      <c r="V75" s="14"/>
      <c r="W75" s="63"/>
      <c r="X75" s="63"/>
      <c r="Y75" s="63"/>
      <c r="Z75" s="64"/>
    </row>
    <row r="76" spans="1:26" ht="13.5" x14ac:dyDescent="0.25">
      <c r="A76" s="29"/>
      <c r="B76" s="29"/>
      <c r="C76" s="30"/>
      <c r="D76" s="30"/>
      <c r="E76" s="29"/>
      <c r="F76" s="29"/>
      <c r="G76" s="10"/>
      <c r="H76" s="10"/>
      <c r="S76" s="14"/>
      <c r="T76" s="14"/>
      <c r="U76" s="14"/>
      <c r="V76" s="14"/>
      <c r="W76" s="63"/>
      <c r="X76" s="63"/>
      <c r="Y76" s="63"/>
      <c r="Z76" s="64"/>
    </row>
    <row r="77" spans="1:26" ht="13.5" x14ac:dyDescent="0.25">
      <c r="A77" s="47" t="s">
        <v>97</v>
      </c>
      <c r="B77" s="29"/>
      <c r="C77" s="30"/>
      <c r="D77" s="30"/>
      <c r="E77" s="29"/>
      <c r="F77" s="29"/>
      <c r="G77" s="10"/>
      <c r="H77" s="10"/>
      <c r="S77" s="14"/>
      <c r="T77" s="14"/>
      <c r="U77" s="14"/>
      <c r="V77" s="14"/>
      <c r="W77" s="63"/>
      <c r="X77" s="63"/>
      <c r="Y77" s="63"/>
      <c r="Z77" s="64"/>
    </row>
    <row r="78" spans="1:26" ht="13.5" x14ac:dyDescent="0.25">
      <c r="A78" s="31" t="s">
        <v>147</v>
      </c>
      <c r="B78" s="31"/>
      <c r="C78" s="31"/>
      <c r="D78" s="31"/>
      <c r="E78" s="32"/>
      <c r="F78" s="32"/>
      <c r="G78" s="12"/>
      <c r="H78" s="13"/>
      <c r="S78" s="10"/>
      <c r="T78" s="10"/>
      <c r="U78" s="11"/>
      <c r="V78" s="11"/>
      <c r="W78" s="62"/>
      <c r="X78" s="62"/>
      <c r="Y78" s="62"/>
      <c r="Z78" s="62"/>
    </row>
    <row r="79" spans="1:26" ht="13.5" x14ac:dyDescent="0.25">
      <c r="A79" s="31" t="s">
        <v>165</v>
      </c>
      <c r="B79" s="31"/>
      <c r="C79" s="31"/>
      <c r="D79" s="31"/>
      <c r="E79" s="31"/>
      <c r="F79" s="31"/>
      <c r="G79" s="55"/>
      <c r="H79" s="55"/>
      <c r="S79" s="50"/>
      <c r="T79" s="50"/>
      <c r="U79" s="51"/>
      <c r="V79" s="51"/>
      <c r="W79" s="62"/>
      <c r="X79" s="62"/>
      <c r="Y79" s="62"/>
      <c r="Z79" s="62"/>
    </row>
    <row r="80" spans="1:26" ht="13.5" x14ac:dyDescent="0.25">
      <c r="A80" s="31"/>
      <c r="B80" s="31"/>
      <c r="C80" s="31"/>
      <c r="D80" s="31"/>
      <c r="E80" s="31"/>
      <c r="F80" s="31"/>
      <c r="G80" s="55"/>
      <c r="H80" s="55"/>
      <c r="S80" s="10"/>
      <c r="T80" s="10"/>
      <c r="U80" s="11"/>
      <c r="V80" s="11"/>
      <c r="W80" s="62"/>
      <c r="X80" s="62"/>
      <c r="Y80" s="62"/>
      <c r="Z80" s="62"/>
    </row>
    <row r="81" spans="1:26" ht="13.5" x14ac:dyDescent="0.25">
      <c r="A81" s="47" t="s">
        <v>98</v>
      </c>
      <c r="B81" s="29"/>
      <c r="C81" s="30"/>
      <c r="D81" s="30"/>
      <c r="E81" s="29"/>
      <c r="F81" s="29"/>
      <c r="G81" s="10"/>
      <c r="H81" s="10"/>
      <c r="S81" s="179"/>
      <c r="T81" s="179"/>
      <c r="U81" s="179"/>
      <c r="V81" s="179"/>
      <c r="W81" s="179"/>
      <c r="X81" s="179"/>
      <c r="Y81" s="179"/>
      <c r="Z81" s="179"/>
    </row>
    <row r="82" spans="1:26" ht="13.5" x14ac:dyDescent="0.25">
      <c r="A82" s="33" t="s">
        <v>84</v>
      </c>
      <c r="B82" s="34"/>
      <c r="C82" s="35"/>
      <c r="D82" s="35"/>
      <c r="E82" s="36"/>
      <c r="F82" s="36"/>
      <c r="G82" s="16"/>
      <c r="H82" s="17"/>
      <c r="S82" s="14"/>
      <c r="T82" s="14"/>
      <c r="U82" s="15"/>
      <c r="V82" s="15"/>
      <c r="W82" s="63"/>
      <c r="X82" s="63"/>
      <c r="Y82" s="63"/>
      <c r="Z82" s="64"/>
    </row>
    <row r="83" spans="1:26" ht="13.5" x14ac:dyDescent="0.25">
      <c r="A83" s="34" t="s">
        <v>146</v>
      </c>
      <c r="B83" s="34"/>
      <c r="C83" s="35"/>
      <c r="D83" s="35"/>
      <c r="E83" s="36"/>
      <c r="F83" s="36"/>
      <c r="G83" s="16"/>
      <c r="H83" s="17"/>
      <c r="S83" s="18"/>
      <c r="T83" s="14"/>
      <c r="U83" s="15"/>
      <c r="V83" s="15"/>
      <c r="W83" s="63"/>
      <c r="X83" s="63"/>
      <c r="Y83" s="63"/>
      <c r="Z83" s="64"/>
    </row>
    <row r="84" spans="1:26" ht="13.5" x14ac:dyDescent="0.25">
      <c r="A84" s="34" t="s">
        <v>100</v>
      </c>
      <c r="B84" s="34"/>
      <c r="C84" s="35"/>
      <c r="D84" s="35"/>
      <c r="E84" s="36"/>
      <c r="F84" s="36"/>
      <c r="G84" s="16"/>
      <c r="H84" s="17"/>
      <c r="S84" s="18"/>
      <c r="T84" s="14"/>
      <c r="U84" s="15"/>
      <c r="V84" s="15"/>
      <c r="W84" s="63"/>
      <c r="X84" s="63"/>
      <c r="Y84" s="63"/>
      <c r="Z84" s="64"/>
    </row>
    <row r="85" spans="1:26" ht="13.5" x14ac:dyDescent="0.25">
      <c r="A85" s="34"/>
      <c r="B85" s="34"/>
      <c r="C85" s="35"/>
      <c r="D85" s="35"/>
      <c r="E85" s="36"/>
      <c r="F85" s="36"/>
      <c r="G85" s="16"/>
      <c r="H85" s="17"/>
      <c r="S85" s="22"/>
      <c r="T85" s="22"/>
      <c r="U85" s="23"/>
      <c r="V85" s="23"/>
      <c r="W85" s="63"/>
      <c r="X85" s="65"/>
      <c r="Y85" s="65"/>
      <c r="Z85" s="66"/>
    </row>
    <row r="86" spans="1:26" ht="13.5" x14ac:dyDescent="0.25">
      <c r="A86" s="48" t="s">
        <v>99</v>
      </c>
      <c r="B86" s="34"/>
      <c r="C86" s="35"/>
      <c r="D86" s="35"/>
      <c r="E86" s="36"/>
      <c r="F86" s="36"/>
      <c r="G86" s="16"/>
      <c r="H86" s="17"/>
      <c r="S86" s="19"/>
      <c r="T86" s="10"/>
      <c r="U86" s="11"/>
      <c r="V86" s="11"/>
      <c r="W86" s="62"/>
      <c r="X86" s="65"/>
      <c r="Y86" s="65"/>
      <c r="Z86" s="66"/>
    </row>
    <row r="87" spans="1:26" ht="13.5" x14ac:dyDescent="0.25">
      <c r="A87" s="37" t="s">
        <v>96</v>
      </c>
      <c r="B87" s="34"/>
      <c r="C87" s="35"/>
      <c r="D87" s="35"/>
      <c r="E87" s="36"/>
      <c r="F87" s="36"/>
      <c r="G87" s="16"/>
      <c r="H87" s="17"/>
      <c r="S87" s="22"/>
      <c r="T87" s="22"/>
      <c r="U87" s="23"/>
      <c r="V87" s="23"/>
      <c r="W87" s="67"/>
      <c r="X87" s="65"/>
      <c r="Y87" s="65"/>
      <c r="Z87" s="66"/>
    </row>
    <row r="88" spans="1:26" ht="13.5" x14ac:dyDescent="0.25">
      <c r="A88" s="34" t="s">
        <v>101</v>
      </c>
      <c r="B88" s="34"/>
      <c r="C88" s="35"/>
      <c r="D88" s="35"/>
      <c r="E88" s="36"/>
      <c r="F88" s="36"/>
      <c r="G88" s="16"/>
      <c r="H88" s="17"/>
      <c r="S88" s="178"/>
      <c r="T88" s="178"/>
      <c r="U88" s="178"/>
      <c r="V88" s="178"/>
      <c r="W88" s="178"/>
      <c r="X88" s="178"/>
      <c r="Y88" s="65"/>
      <c r="Z88" s="66"/>
    </row>
    <row r="89" spans="1:26" ht="13.5" x14ac:dyDescent="0.25">
      <c r="A89" s="34"/>
      <c r="B89" s="34"/>
      <c r="C89" s="35"/>
      <c r="D89" s="35"/>
      <c r="E89" s="36"/>
      <c r="F89" s="36"/>
      <c r="G89" s="16"/>
      <c r="H89" s="17"/>
      <c r="S89" s="178"/>
      <c r="T89" s="178"/>
      <c r="U89" s="178"/>
      <c r="V89" s="178"/>
      <c r="W89" s="178"/>
      <c r="X89" s="178"/>
      <c r="Y89" s="65"/>
      <c r="Z89" s="66"/>
    </row>
    <row r="90" spans="1:26" ht="13.5" x14ac:dyDescent="0.25">
      <c r="A90" s="49" t="s">
        <v>85</v>
      </c>
      <c r="B90" s="29"/>
      <c r="C90" s="30"/>
      <c r="D90" s="30"/>
      <c r="E90" s="29"/>
      <c r="F90" s="39"/>
      <c r="G90" s="20"/>
      <c r="H90" s="21"/>
      <c r="Y90" s="65"/>
      <c r="Z90" s="66"/>
    </row>
    <row r="91" spans="1:26" ht="29.25" customHeight="1" x14ac:dyDescent="0.25">
      <c r="A91" s="171" t="s">
        <v>149</v>
      </c>
      <c r="B91" s="171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43"/>
      <c r="S91" s="22"/>
      <c r="T91" s="22"/>
      <c r="U91" s="23"/>
      <c r="V91" s="23"/>
      <c r="W91" s="63"/>
      <c r="X91" s="65"/>
      <c r="Y91" s="65"/>
      <c r="Z91" s="66"/>
    </row>
    <row r="92" spans="1:26" ht="13.5" x14ac:dyDescent="0.25">
      <c r="A92" s="170" t="s">
        <v>86</v>
      </c>
      <c r="B92" s="170"/>
      <c r="C92" s="170"/>
      <c r="D92" s="170"/>
      <c r="E92" s="170"/>
      <c r="F92" s="170"/>
      <c r="G92" s="12"/>
      <c r="H92" s="13"/>
      <c r="S92" s="19"/>
      <c r="T92" s="19"/>
      <c r="U92" s="25"/>
      <c r="V92" s="25"/>
      <c r="W92" s="67"/>
      <c r="X92" s="65"/>
      <c r="Y92" s="65"/>
      <c r="Z92" s="66"/>
    </row>
    <row r="93" spans="1:26" ht="13.5" x14ac:dyDescent="0.25">
      <c r="A93" s="40"/>
      <c r="B93" s="40"/>
      <c r="C93" s="41"/>
      <c r="D93" s="41"/>
      <c r="E93" s="36"/>
      <c r="F93" s="39"/>
      <c r="G93" s="20"/>
      <c r="H93" s="21"/>
      <c r="S93" s="178"/>
      <c r="T93" s="178"/>
      <c r="U93" s="178"/>
      <c r="V93" s="178"/>
      <c r="W93" s="178"/>
      <c r="X93" s="178"/>
      <c r="Y93" s="65"/>
      <c r="Z93" s="66"/>
    </row>
    <row r="94" spans="1:26" ht="13.5" x14ac:dyDescent="0.25">
      <c r="A94" s="49" t="s">
        <v>87</v>
      </c>
      <c r="B94" s="38"/>
      <c r="C94" s="42"/>
      <c r="D94" s="42"/>
      <c r="E94" s="56"/>
      <c r="F94" s="39"/>
      <c r="G94" s="20"/>
      <c r="H94" s="21"/>
      <c r="S94" s="178"/>
      <c r="T94" s="178"/>
      <c r="U94" s="178"/>
      <c r="V94" s="178"/>
      <c r="W94" s="178"/>
      <c r="X94" s="178"/>
      <c r="Y94" s="65"/>
      <c r="Z94" s="66"/>
    </row>
    <row r="95" spans="1:26" ht="13.5" x14ac:dyDescent="0.25">
      <c r="A95" s="171" t="s">
        <v>88</v>
      </c>
      <c r="B95" s="171"/>
      <c r="C95" s="171"/>
      <c r="D95" s="171"/>
      <c r="E95" s="171"/>
      <c r="F95" s="171"/>
      <c r="G95" s="20"/>
      <c r="H95" s="21"/>
      <c r="S95" s="22"/>
      <c r="T95" s="22"/>
      <c r="U95" s="23"/>
      <c r="V95" s="23"/>
      <c r="W95" s="63"/>
      <c r="X95" s="65"/>
      <c r="Y95" s="65"/>
      <c r="Z95" s="66"/>
    </row>
    <row r="96" spans="1:26" ht="13.5" x14ac:dyDescent="0.25">
      <c r="A96" s="171" t="s">
        <v>89</v>
      </c>
      <c r="B96" s="171"/>
      <c r="C96" s="171"/>
      <c r="D96" s="171"/>
      <c r="E96" s="171"/>
      <c r="F96" s="171"/>
      <c r="G96" s="20"/>
      <c r="H96" s="21"/>
      <c r="S96" s="19"/>
      <c r="T96" s="22"/>
      <c r="U96" s="23"/>
      <c r="V96" s="23"/>
      <c r="W96" s="67"/>
      <c r="X96" s="65"/>
      <c r="Y96" s="65"/>
      <c r="Z96" s="66"/>
    </row>
    <row r="97" spans="1:101" ht="13.5" x14ac:dyDescent="0.25">
      <c r="A97" s="40"/>
      <c r="B97" s="40"/>
      <c r="C97" s="41"/>
      <c r="D97" s="41"/>
      <c r="E97" s="36"/>
      <c r="F97" s="39"/>
      <c r="G97" s="20"/>
      <c r="H97" s="21"/>
      <c r="S97" s="19"/>
      <c r="T97" s="22"/>
      <c r="U97" s="23"/>
      <c r="V97" s="23"/>
      <c r="W97" s="67"/>
      <c r="X97" s="65"/>
      <c r="Y97" s="65"/>
      <c r="Z97" s="66"/>
    </row>
    <row r="98" spans="1:101" ht="13.5" x14ac:dyDescent="0.25">
      <c r="A98" s="49" t="s">
        <v>90</v>
      </c>
      <c r="B98" s="40"/>
      <c r="C98" s="41"/>
      <c r="D98" s="41"/>
      <c r="E98" s="56"/>
      <c r="F98" s="39"/>
      <c r="G98" s="20"/>
      <c r="H98" s="21"/>
      <c r="S98" s="178"/>
      <c r="T98" s="178"/>
      <c r="U98" s="178"/>
      <c r="V98" s="178"/>
      <c r="W98" s="178"/>
      <c r="X98" s="178"/>
      <c r="Y98" s="65"/>
      <c r="Z98" s="66"/>
    </row>
    <row r="99" spans="1:101" ht="13.5" x14ac:dyDescent="0.25">
      <c r="A99" s="171" t="s">
        <v>91</v>
      </c>
      <c r="B99" s="171"/>
      <c r="C99" s="171"/>
      <c r="D99" s="171"/>
      <c r="E99" s="171"/>
      <c r="F99" s="171"/>
      <c r="G99" s="20"/>
      <c r="H99" s="21"/>
      <c r="S99" s="178"/>
      <c r="T99" s="178"/>
      <c r="U99" s="178"/>
      <c r="V99" s="178"/>
      <c r="W99" s="178"/>
      <c r="X99" s="178"/>
      <c r="Y99" s="65"/>
      <c r="Z99" s="66"/>
    </row>
    <row r="100" spans="1:101" ht="33.75" customHeight="1" x14ac:dyDescent="0.25">
      <c r="A100" s="171" t="s">
        <v>92</v>
      </c>
      <c r="B100" s="171"/>
      <c r="C100" s="171"/>
      <c r="D100" s="171"/>
      <c r="E100" s="171"/>
      <c r="F100" s="171"/>
      <c r="G100" s="171"/>
      <c r="H100" s="171"/>
      <c r="I100" s="171"/>
      <c r="J100" s="171"/>
      <c r="K100" s="171"/>
      <c r="L100" s="171"/>
      <c r="M100" s="171"/>
      <c r="N100" s="171"/>
      <c r="O100" s="171"/>
      <c r="P100" s="171"/>
      <c r="Q100" s="171"/>
      <c r="R100" s="43"/>
      <c r="S100" s="178"/>
      <c r="T100" s="178"/>
      <c r="U100" s="178"/>
      <c r="V100" s="178"/>
      <c r="W100" s="178"/>
      <c r="X100" s="178"/>
      <c r="Y100" s="65"/>
      <c r="Z100" s="66"/>
    </row>
    <row r="101" spans="1:101" ht="13.5" x14ac:dyDescent="0.25">
      <c r="A101" s="171" t="s">
        <v>93</v>
      </c>
      <c r="B101" s="171"/>
      <c r="C101" s="171"/>
      <c r="D101" s="171"/>
      <c r="E101" s="171"/>
      <c r="F101" s="171"/>
      <c r="G101" s="20"/>
      <c r="H101" s="21"/>
      <c r="S101" s="22"/>
      <c r="T101" s="26"/>
      <c r="U101" s="27"/>
      <c r="V101" s="27"/>
      <c r="W101" s="68"/>
      <c r="X101" s="65"/>
      <c r="Y101" s="65"/>
      <c r="Z101" s="66"/>
    </row>
    <row r="102" spans="1:101" ht="13.5" x14ac:dyDescent="0.25">
      <c r="A102" s="40"/>
      <c r="B102" s="44"/>
      <c r="C102" s="45"/>
      <c r="D102" s="45"/>
      <c r="E102" s="57"/>
      <c r="F102" s="39"/>
      <c r="G102" s="20"/>
      <c r="H102" s="21"/>
      <c r="S102" s="178"/>
      <c r="T102" s="178"/>
      <c r="U102" s="178"/>
      <c r="V102" s="178"/>
      <c r="W102" s="178"/>
      <c r="X102" s="178"/>
      <c r="Y102" s="65"/>
      <c r="Z102" s="66"/>
    </row>
    <row r="103" spans="1:101" ht="13.5" customHeight="1" x14ac:dyDescent="0.25">
      <c r="A103" s="169" t="s">
        <v>94</v>
      </c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54"/>
      <c r="S103" s="24"/>
      <c r="T103" s="24"/>
      <c r="U103" s="28"/>
      <c r="V103" s="28"/>
      <c r="W103" s="69"/>
      <c r="X103" s="69"/>
      <c r="Y103" s="65"/>
      <c r="Z103" s="66"/>
    </row>
    <row r="104" spans="1:101" ht="13.5" x14ac:dyDescent="0.25">
      <c r="A104" s="43"/>
      <c r="B104" s="43"/>
      <c r="C104" s="46"/>
      <c r="D104" s="46"/>
      <c r="E104" s="43"/>
      <c r="F104" s="43"/>
      <c r="G104" s="20"/>
      <c r="H104" s="21"/>
      <c r="S104" s="22"/>
      <c r="T104" s="22"/>
      <c r="U104" s="23"/>
      <c r="V104" s="23"/>
      <c r="W104" s="67"/>
      <c r="X104" s="65"/>
      <c r="Y104" s="65"/>
      <c r="Z104" s="66"/>
    </row>
    <row r="105" spans="1:101" ht="13.5" x14ac:dyDescent="0.25">
      <c r="A105" s="40"/>
      <c r="B105" s="40"/>
      <c r="C105" s="41"/>
      <c r="D105" s="41"/>
      <c r="E105" s="56"/>
      <c r="F105" s="39"/>
      <c r="G105" s="20"/>
      <c r="H105" s="21"/>
    </row>
    <row r="108" spans="1:101" x14ac:dyDescent="0.25">
      <c r="C108" s="2"/>
      <c r="D108" s="2"/>
      <c r="Q108" s="2"/>
      <c r="R108" s="2"/>
    </row>
    <row r="109" spans="1:101" x14ac:dyDescent="0.25">
      <c r="C109" s="2"/>
      <c r="D109" s="2"/>
      <c r="Q109" s="2"/>
      <c r="R109" s="2"/>
      <c r="T109" s="7"/>
    </row>
    <row r="110" spans="1:101" s="3" customFormat="1" ht="12.75" customHeight="1" x14ac:dyDescent="0.25">
      <c r="A110" s="9"/>
      <c r="B110" s="4"/>
      <c r="C110" s="5"/>
      <c r="D110" s="5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5"/>
      <c r="R110" s="5"/>
      <c r="S110" s="2"/>
      <c r="T110" s="6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  <c r="BN110" s="61"/>
      <c r="BO110" s="61"/>
      <c r="BP110" s="61"/>
      <c r="BQ110" s="61"/>
      <c r="BR110" s="61"/>
      <c r="BS110" s="61"/>
      <c r="BT110" s="61"/>
      <c r="BU110" s="61"/>
      <c r="BV110" s="61"/>
      <c r="BW110" s="61"/>
      <c r="BX110" s="61"/>
      <c r="BY110" s="61"/>
      <c r="BZ110" s="61"/>
      <c r="CA110" s="61"/>
      <c r="CB110" s="61"/>
      <c r="CC110" s="61"/>
      <c r="CD110" s="61"/>
      <c r="CE110" s="61"/>
      <c r="CF110" s="61"/>
      <c r="CG110" s="61"/>
      <c r="CH110" s="61"/>
      <c r="CI110" s="61"/>
      <c r="CJ110" s="61"/>
      <c r="CK110" s="61"/>
      <c r="CL110" s="61"/>
      <c r="CM110" s="61"/>
      <c r="CN110" s="61"/>
      <c r="CO110" s="61"/>
      <c r="CP110" s="61"/>
      <c r="CQ110" s="61"/>
      <c r="CR110" s="61"/>
      <c r="CS110" s="61"/>
      <c r="CT110" s="61"/>
      <c r="CU110" s="61"/>
      <c r="CV110" s="61"/>
      <c r="CW110" s="61"/>
    </row>
  </sheetData>
  <mergeCells count="79">
    <mergeCell ref="S102:X102"/>
    <mergeCell ref="S94:X94"/>
    <mergeCell ref="S98:X98"/>
    <mergeCell ref="J63:K63"/>
    <mergeCell ref="L63:M63"/>
    <mergeCell ref="S100:X100"/>
    <mergeCell ref="S93:X93"/>
    <mergeCell ref="S89:X89"/>
    <mergeCell ref="S99:X99"/>
    <mergeCell ref="S81:Z81"/>
    <mergeCell ref="S88:X88"/>
    <mergeCell ref="N63:O63"/>
    <mergeCell ref="N62:O62"/>
    <mergeCell ref="D29:E29"/>
    <mergeCell ref="D7:E7"/>
    <mergeCell ref="H29:I29"/>
    <mergeCell ref="J29:K29"/>
    <mergeCell ref="D49:E49"/>
    <mergeCell ref="F49:G49"/>
    <mergeCell ref="H49:I49"/>
    <mergeCell ref="H26:I26"/>
    <mergeCell ref="J26:K26"/>
    <mergeCell ref="J49:K49"/>
    <mergeCell ref="F29:G29"/>
    <mergeCell ref="F7:G7"/>
    <mergeCell ref="H7:I7"/>
    <mergeCell ref="J7:K7"/>
    <mergeCell ref="L29:M29"/>
    <mergeCell ref="D63:E63"/>
    <mergeCell ref="L52:M52"/>
    <mergeCell ref="F52:G52"/>
    <mergeCell ref="H52:I52"/>
    <mergeCell ref="J62:K62"/>
    <mergeCell ref="L62:M62"/>
    <mergeCell ref="A103:Q103"/>
    <mergeCell ref="A92:F92"/>
    <mergeCell ref="A95:F95"/>
    <mergeCell ref="A96:F96"/>
    <mergeCell ref="N52:O52"/>
    <mergeCell ref="H62:I62"/>
    <mergeCell ref="F62:G62"/>
    <mergeCell ref="J52:K52"/>
    <mergeCell ref="A100:Q100"/>
    <mergeCell ref="A91:Q91"/>
    <mergeCell ref="D62:E62"/>
    <mergeCell ref="D52:E52"/>
    <mergeCell ref="A101:F101"/>
    <mergeCell ref="F63:G63"/>
    <mergeCell ref="H63:I63"/>
    <mergeCell ref="A99:F99"/>
    <mergeCell ref="L27:M27"/>
    <mergeCell ref="N27:O27"/>
    <mergeCell ref="S4:S6"/>
    <mergeCell ref="U4:U6"/>
    <mergeCell ref="N7:O7"/>
    <mergeCell ref="R4:R6"/>
    <mergeCell ref="L7:M7"/>
    <mergeCell ref="L5:M5"/>
    <mergeCell ref="N5:O5"/>
    <mergeCell ref="P4:P6"/>
    <mergeCell ref="Q4:Q6"/>
    <mergeCell ref="L26:M26"/>
    <mergeCell ref="N26:O26"/>
    <mergeCell ref="L49:M49"/>
    <mergeCell ref="N29:O29"/>
    <mergeCell ref="N49:O49"/>
    <mergeCell ref="A1:V1"/>
    <mergeCell ref="A2:V2"/>
    <mergeCell ref="A3:V3"/>
    <mergeCell ref="B4:B6"/>
    <mergeCell ref="C4:C6"/>
    <mergeCell ref="D4:O4"/>
    <mergeCell ref="D5:E5"/>
    <mergeCell ref="F5:G5"/>
    <mergeCell ref="H5:I5"/>
    <mergeCell ref="J5:K5"/>
    <mergeCell ref="V4:V6"/>
    <mergeCell ref="T4:T6"/>
    <mergeCell ref="A4:A6"/>
  </mergeCells>
  <phoneticPr fontId="0" type="noConversion"/>
  <dataValidations count="3">
    <dataValidation type="list" allowBlank="1" showInputMessage="1" showErrorMessage="1" sqref="R49:R62 R8:R29">
      <formula1>$C$68:$F$68</formula1>
    </dataValidation>
    <dataValidation type="list" allowBlank="1" showInputMessage="1" showErrorMessage="1" sqref="R39:R48 R30:R37">
      <formula1>$C$67:$F$67</formula1>
    </dataValidation>
    <dataValidation type="list" allowBlank="1" showInputMessage="1" showErrorMessage="1" sqref="R38">
      <formula1>$C$64:$F$64</formula1>
    </dataValidation>
  </dataValidations>
  <hyperlinks>
    <hyperlink ref="B9" r:id="rId1"/>
    <hyperlink ref="B10" r:id="rId2"/>
    <hyperlink ref="B11" r:id="rId3"/>
    <hyperlink ref="B12" r:id="rId4"/>
    <hyperlink ref="B14" r:id="rId5"/>
    <hyperlink ref="B15" r:id="rId6"/>
    <hyperlink ref="B16" r:id="rId7"/>
    <hyperlink ref="B17" r:id="rId8"/>
    <hyperlink ref="B19" r:id="rId9"/>
    <hyperlink ref="B20" r:id="rId10"/>
    <hyperlink ref="B21" r:id="rId11"/>
    <hyperlink ref="B22" r:id="rId12"/>
    <hyperlink ref="B23" r:id="rId13"/>
    <hyperlink ref="B24" r:id="rId14"/>
    <hyperlink ref="B50" r:id="rId15"/>
    <hyperlink ref="B51" r:id="rId16"/>
    <hyperlink ref="B53" r:id="rId17"/>
    <hyperlink ref="B54" r:id="rId18"/>
    <hyperlink ref="B55" r:id="rId19"/>
    <hyperlink ref="B56" r:id="rId20"/>
    <hyperlink ref="B57" r:id="rId21"/>
    <hyperlink ref="B58" r:id="rId22"/>
    <hyperlink ref="B59" r:id="rId23"/>
    <hyperlink ref="B61" r:id="rId24" display="Modern társadalom története"/>
    <hyperlink ref="B30" r:id="rId25"/>
    <hyperlink ref="B31" r:id="rId26"/>
    <hyperlink ref="B32" r:id="rId27"/>
    <hyperlink ref="B33" r:id="rId28"/>
    <hyperlink ref="B34" r:id="rId29" display="Többváltozós adatelemzás"/>
    <hyperlink ref="B39" r:id="rId30"/>
    <hyperlink ref="B40" r:id="rId31"/>
    <hyperlink ref="B43" r:id="rId32"/>
    <hyperlink ref="B45" r:id="rId33"/>
    <hyperlink ref="B46" r:id="rId34"/>
    <hyperlink ref="B48" r:id="rId35"/>
    <hyperlink ref="B36" r:id="rId36"/>
    <hyperlink ref="B41" r:id="rId37"/>
    <hyperlink ref="B42" r:id="rId38"/>
    <hyperlink ref="B44" r:id="rId39"/>
    <hyperlink ref="B8" r:id="rId40"/>
    <hyperlink ref="B13" r:id="rId41"/>
    <hyperlink ref="B18" r:id="rId42"/>
    <hyperlink ref="B35" r:id="rId43"/>
    <hyperlink ref="B37" r:id="rId44"/>
    <hyperlink ref="B38" r:id="rId45"/>
    <hyperlink ref="B47" r:id="rId46"/>
  </hyperlinks>
  <printOptions horizontalCentered="1"/>
  <pageMargins left="0.19685039370078741" right="0.19685039370078741" top="0.19685039370078741" bottom="0.19685039370078741" header="0.51181102362204722" footer="0"/>
  <pageSetup paperSize="9" scale="66" orientation="landscape" r:id="rId47"/>
  <headerFooter alignWithMargins="0"/>
  <rowBreaks count="1" manualBreakCount="1">
    <brk id="68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BCE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levaym</dc:creator>
  <cp:lastModifiedBy>Nagy Manuéla</cp:lastModifiedBy>
  <cp:lastPrinted>2016-01-04T11:19:12Z</cp:lastPrinted>
  <dcterms:created xsi:type="dcterms:W3CDTF">2006-03-14T15:31:31Z</dcterms:created>
  <dcterms:modified xsi:type="dcterms:W3CDTF">2019-01-24T13:08:13Z</dcterms:modified>
</cp:coreProperties>
</file>