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E75" i="1" l="1"/>
  <c r="E78" i="1" s="1"/>
  <c r="D75" i="1"/>
  <c r="E64" i="1"/>
  <c r="D64" i="1"/>
  <c r="E51" i="1"/>
  <c r="D51" i="1"/>
  <c r="E41" i="1"/>
  <c r="D41" i="1"/>
  <c r="E31" i="1"/>
  <c r="D31" i="1"/>
  <c r="E20" i="1"/>
  <c r="D20" i="1"/>
  <c r="E10" i="1"/>
  <c r="E77" i="1" s="1"/>
  <c r="D10" i="1"/>
</calcChain>
</file>

<file path=xl/sharedStrings.xml><?xml version="1.0" encoding="utf-8"?>
<sst xmlns="http://schemas.openxmlformats.org/spreadsheetml/2006/main" count="73" uniqueCount="61">
  <si>
    <t xml:space="preserve">
</t>
  </si>
  <si>
    <t>GI szak</t>
  </si>
  <si>
    <t xml:space="preserve">Tárgy neve </t>
  </si>
  <si>
    <t>Óraszám</t>
  </si>
  <si>
    <t>Kredit</t>
  </si>
  <si>
    <t>I. szemeszter</t>
  </si>
  <si>
    <t>Analízis</t>
  </si>
  <si>
    <t>Informatika</t>
  </si>
  <si>
    <t>Vállalatgazdaságtan</t>
  </si>
  <si>
    <t>Közgazdaságtan</t>
  </si>
  <si>
    <t>Statisztika I.</t>
  </si>
  <si>
    <t>Gazdaságszociológia</t>
  </si>
  <si>
    <t>Összesen</t>
  </si>
  <si>
    <t>Órakeret</t>
  </si>
  <si>
    <t>II. szemeszter</t>
  </si>
  <si>
    <t>Vezetés és szervezés</t>
  </si>
  <si>
    <t>Lineáris algebra</t>
  </si>
  <si>
    <t>Számítógép-architektúrák</t>
  </si>
  <si>
    <t>Számítástudomány</t>
  </si>
  <si>
    <t>Vállalatgazdaságtan gyakorlat</t>
  </si>
  <si>
    <t>Marketing</t>
  </si>
  <si>
    <t>III. szemeszter</t>
  </si>
  <si>
    <t>Információmenedzsment</t>
  </si>
  <si>
    <t>Operációs rendszerek</t>
  </si>
  <si>
    <t>Szoftver-technológia I.</t>
  </si>
  <si>
    <t>Valószínűségszámítás</t>
  </si>
  <si>
    <t>Jog</t>
  </si>
  <si>
    <t>Korszerű IT biztonság</t>
  </si>
  <si>
    <t>Emberi-erőforrás gazdálkodás</t>
  </si>
  <si>
    <t>IV. szemeszter</t>
  </si>
  <si>
    <t>Adatbázis rendszerek</t>
  </si>
  <si>
    <t>Operációkutatás</t>
  </si>
  <si>
    <t>Statisztika II.</t>
  </si>
  <si>
    <t>Számítógép-hálózatok</t>
  </si>
  <si>
    <t>Szoftver-technológia II.</t>
  </si>
  <si>
    <t>Tevékenységmenedzsment</t>
  </si>
  <si>
    <t>V. szemeszter</t>
  </si>
  <si>
    <t>Informatikai rendszerek fejlesztése</t>
  </si>
  <si>
    <t xml:space="preserve">Szervezeti magatartás </t>
  </si>
  <si>
    <t>Bevezetés az E-businessbe</t>
  </si>
  <si>
    <t xml:space="preserve">Számvitel alapjai </t>
  </si>
  <si>
    <t>Vállalati pénzügyek</t>
  </si>
  <si>
    <t xml:space="preserve">Tervezés és kontrolling I,
</t>
  </si>
  <si>
    <t>Vállalatgazdaságtan esettanulmányok</t>
  </si>
  <si>
    <t>VI. szemeszter</t>
  </si>
  <si>
    <t xml:space="preserve">Médiagazdaságtan </t>
  </si>
  <si>
    <t>Infrastruktúra menedzsment</t>
  </si>
  <si>
    <t>Integrált rendszerek</t>
  </si>
  <si>
    <t>Menedzsment kontroll (Controlling)</t>
  </si>
  <si>
    <t xml:space="preserve">Minőség, audit </t>
  </si>
  <si>
    <t>Szakszeminárium</t>
  </si>
  <si>
    <t>VII. szemeszter</t>
  </si>
  <si>
    <t>Tudásmenedzsment</t>
  </si>
  <si>
    <t>Folyamat-menedzsment</t>
  </si>
  <si>
    <t>Tervezés és kontrolling II</t>
  </si>
  <si>
    <t>ERP - SAP R/3</t>
  </si>
  <si>
    <t xml:space="preserve">Üzleti intelligencia </t>
  </si>
  <si>
    <t xml:space="preserve">Dokumentum-menedzsment </t>
  </si>
  <si>
    <t>Szakszeminárium, diplomamunka</t>
  </si>
  <si>
    <t>Kredit össz:</t>
  </si>
  <si>
    <t>Budapesti Corvinus Egyetem, Gazdálkodástudományi Kar,    
Gazdaságinformatikus szak, Levelező tagozat, 2014-2017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</si>
</sst>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textRotation="90"/>
    </xf>
    <xf numFmtId="0" fontId="1" fillId="0" borderId="7" xfId="0" applyFont="1" applyFill="1" applyBorder="1" applyAlignment="1">
      <alignment horizontal="center" vertical="center" textRotation="90"/>
    </xf>
    <xf numFmtId="0" fontId="0" fillId="0" borderId="7" xfId="0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 textRotation="90"/>
    </xf>
    <xf numFmtId="0" fontId="1" fillId="0" borderId="0" xfId="0" applyFont="1" applyFill="1" applyBorder="1" applyAlignment="1">
      <alignment horizontal="center" vertical="center" textRotation="90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10" xfId="0" applyFill="1" applyBorder="1"/>
    <xf numFmtId="0" fontId="1" fillId="0" borderId="11" xfId="0" applyFont="1" applyFill="1" applyBorder="1" applyAlignment="1">
      <alignment horizontal="center" vertical="center" textRotation="90"/>
    </xf>
    <xf numFmtId="0" fontId="0" fillId="0" borderId="12" xfId="0" applyFill="1" applyBorder="1"/>
    <xf numFmtId="0" fontId="0" fillId="0" borderId="13" xfId="0" applyFill="1" applyBorder="1"/>
    <xf numFmtId="0" fontId="0" fillId="0" borderId="13" xfId="0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0" xfId="0" applyFont="1" applyFill="1" applyBorder="1"/>
    <xf numFmtId="0" fontId="0" fillId="0" borderId="13" xfId="0" applyFill="1" applyBorder="1" applyAlignment="1">
      <alignment wrapText="1"/>
    </xf>
    <xf numFmtId="0" fontId="1" fillId="0" borderId="4" xfId="0" applyFont="1" applyBorder="1"/>
    <xf numFmtId="0" fontId="1" fillId="0" borderId="6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9" xfId="0" applyFont="1" applyBorder="1" applyAlignment="1">
      <alignment vertical="center" textRotation="90"/>
    </xf>
    <xf numFmtId="0" fontId="1" fillId="0" borderId="0" xfId="0" applyFont="1" applyFill="1" applyBorder="1" applyAlignment="1">
      <alignment vertical="center" textRotation="90"/>
    </xf>
    <xf numFmtId="0" fontId="2" fillId="0" borderId="0" xfId="0" applyFont="1" applyFill="1" applyBorder="1"/>
    <xf numFmtId="0" fontId="0" fillId="0" borderId="0" xfId="0" applyFill="1" applyBorder="1" applyAlignment="1">
      <alignment wrapText="1"/>
    </xf>
    <xf numFmtId="0" fontId="2" fillId="0" borderId="1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textRotation="90"/>
    </xf>
    <xf numFmtId="0" fontId="1" fillId="0" borderId="16" xfId="0" applyFont="1" applyBorder="1"/>
    <xf numFmtId="0" fontId="1" fillId="0" borderId="17" xfId="0" applyFont="1" applyBorder="1"/>
    <xf numFmtId="0" fontId="0" fillId="0" borderId="17" xfId="0" applyFill="1" applyBorder="1"/>
    <xf numFmtId="0" fontId="2" fillId="0" borderId="18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 applyFill="1" applyAlignment="1">
      <alignment horizontal="center"/>
    </xf>
    <xf numFmtId="0" fontId="1" fillId="0" borderId="0" xfId="0" applyFont="1" applyBorder="1" applyAlignment="1">
      <alignment vertical="center" textRotation="90"/>
    </xf>
    <xf numFmtId="0" fontId="1" fillId="0" borderId="0" xfId="0" applyFont="1" applyBorder="1"/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selection activeCell="J6" sqref="J6"/>
    </sheetView>
  </sheetViews>
  <sheetFormatPr defaultRowHeight="15" x14ac:dyDescent="0.25"/>
  <cols>
    <col min="1" max="1" width="9.140625" style="45"/>
    <col min="2" max="2" width="11.28515625" style="45" bestFit="1" customWidth="1"/>
    <col min="3" max="3" width="30.42578125" style="4" bestFit="1" customWidth="1"/>
    <col min="4" max="4" width="9.140625" style="4"/>
    <col min="5" max="5" width="9.140625" style="46"/>
    <col min="6" max="6" width="2.28515625" style="4" customWidth="1"/>
    <col min="258" max="258" width="11.28515625" bestFit="1" customWidth="1"/>
    <col min="259" max="259" width="30.42578125" bestFit="1" customWidth="1"/>
    <col min="262" max="262" width="2.28515625" customWidth="1"/>
    <col min="514" max="514" width="11.28515625" bestFit="1" customWidth="1"/>
    <col min="515" max="515" width="30.42578125" bestFit="1" customWidth="1"/>
    <col min="518" max="518" width="2.28515625" customWidth="1"/>
    <col min="770" max="770" width="11.28515625" bestFit="1" customWidth="1"/>
    <col min="771" max="771" width="30.42578125" bestFit="1" customWidth="1"/>
    <col min="774" max="774" width="2.28515625" customWidth="1"/>
    <col min="1026" max="1026" width="11.28515625" bestFit="1" customWidth="1"/>
    <col min="1027" max="1027" width="30.42578125" bestFit="1" customWidth="1"/>
    <col min="1030" max="1030" width="2.28515625" customWidth="1"/>
    <col min="1282" max="1282" width="11.28515625" bestFit="1" customWidth="1"/>
    <col min="1283" max="1283" width="30.42578125" bestFit="1" customWidth="1"/>
    <col min="1286" max="1286" width="2.28515625" customWidth="1"/>
    <col min="1538" max="1538" width="11.28515625" bestFit="1" customWidth="1"/>
    <col min="1539" max="1539" width="30.42578125" bestFit="1" customWidth="1"/>
    <col min="1542" max="1542" width="2.28515625" customWidth="1"/>
    <col min="1794" max="1794" width="11.28515625" bestFit="1" customWidth="1"/>
    <col min="1795" max="1795" width="30.42578125" bestFit="1" customWidth="1"/>
    <col min="1798" max="1798" width="2.28515625" customWidth="1"/>
    <col min="2050" max="2050" width="11.28515625" bestFit="1" customWidth="1"/>
    <col min="2051" max="2051" width="30.42578125" bestFit="1" customWidth="1"/>
    <col min="2054" max="2054" width="2.28515625" customWidth="1"/>
    <col min="2306" max="2306" width="11.28515625" bestFit="1" customWidth="1"/>
    <col min="2307" max="2307" width="30.42578125" bestFit="1" customWidth="1"/>
    <col min="2310" max="2310" width="2.28515625" customWidth="1"/>
    <col min="2562" max="2562" width="11.28515625" bestFit="1" customWidth="1"/>
    <col min="2563" max="2563" width="30.42578125" bestFit="1" customWidth="1"/>
    <col min="2566" max="2566" width="2.28515625" customWidth="1"/>
    <col min="2818" max="2818" width="11.28515625" bestFit="1" customWidth="1"/>
    <col min="2819" max="2819" width="30.42578125" bestFit="1" customWidth="1"/>
    <col min="2822" max="2822" width="2.28515625" customWidth="1"/>
    <col min="3074" max="3074" width="11.28515625" bestFit="1" customWidth="1"/>
    <col min="3075" max="3075" width="30.42578125" bestFit="1" customWidth="1"/>
    <col min="3078" max="3078" width="2.28515625" customWidth="1"/>
    <col min="3330" max="3330" width="11.28515625" bestFit="1" customWidth="1"/>
    <col min="3331" max="3331" width="30.42578125" bestFit="1" customWidth="1"/>
    <col min="3334" max="3334" width="2.28515625" customWidth="1"/>
    <col min="3586" max="3586" width="11.28515625" bestFit="1" customWidth="1"/>
    <col min="3587" max="3587" width="30.42578125" bestFit="1" customWidth="1"/>
    <col min="3590" max="3590" width="2.28515625" customWidth="1"/>
    <col min="3842" max="3842" width="11.28515625" bestFit="1" customWidth="1"/>
    <col min="3843" max="3843" width="30.42578125" bestFit="1" customWidth="1"/>
    <col min="3846" max="3846" width="2.28515625" customWidth="1"/>
    <col min="4098" max="4098" width="11.28515625" bestFit="1" customWidth="1"/>
    <col min="4099" max="4099" width="30.42578125" bestFit="1" customWidth="1"/>
    <col min="4102" max="4102" width="2.28515625" customWidth="1"/>
    <col min="4354" max="4354" width="11.28515625" bestFit="1" customWidth="1"/>
    <col min="4355" max="4355" width="30.42578125" bestFit="1" customWidth="1"/>
    <col min="4358" max="4358" width="2.28515625" customWidth="1"/>
    <col min="4610" max="4610" width="11.28515625" bestFit="1" customWidth="1"/>
    <col min="4611" max="4611" width="30.42578125" bestFit="1" customWidth="1"/>
    <col min="4614" max="4614" width="2.28515625" customWidth="1"/>
    <col min="4866" max="4866" width="11.28515625" bestFit="1" customWidth="1"/>
    <col min="4867" max="4867" width="30.42578125" bestFit="1" customWidth="1"/>
    <col min="4870" max="4870" width="2.28515625" customWidth="1"/>
    <col min="5122" max="5122" width="11.28515625" bestFit="1" customWidth="1"/>
    <col min="5123" max="5123" width="30.42578125" bestFit="1" customWidth="1"/>
    <col min="5126" max="5126" width="2.28515625" customWidth="1"/>
    <col min="5378" max="5378" width="11.28515625" bestFit="1" customWidth="1"/>
    <col min="5379" max="5379" width="30.42578125" bestFit="1" customWidth="1"/>
    <col min="5382" max="5382" width="2.28515625" customWidth="1"/>
    <col min="5634" max="5634" width="11.28515625" bestFit="1" customWidth="1"/>
    <col min="5635" max="5635" width="30.42578125" bestFit="1" customWidth="1"/>
    <col min="5638" max="5638" width="2.28515625" customWidth="1"/>
    <col min="5890" max="5890" width="11.28515625" bestFit="1" customWidth="1"/>
    <col min="5891" max="5891" width="30.42578125" bestFit="1" customWidth="1"/>
    <col min="5894" max="5894" width="2.28515625" customWidth="1"/>
    <col min="6146" max="6146" width="11.28515625" bestFit="1" customWidth="1"/>
    <col min="6147" max="6147" width="30.42578125" bestFit="1" customWidth="1"/>
    <col min="6150" max="6150" width="2.28515625" customWidth="1"/>
    <col min="6402" max="6402" width="11.28515625" bestFit="1" customWidth="1"/>
    <col min="6403" max="6403" width="30.42578125" bestFit="1" customWidth="1"/>
    <col min="6406" max="6406" width="2.28515625" customWidth="1"/>
    <col min="6658" max="6658" width="11.28515625" bestFit="1" customWidth="1"/>
    <col min="6659" max="6659" width="30.42578125" bestFit="1" customWidth="1"/>
    <col min="6662" max="6662" width="2.28515625" customWidth="1"/>
    <col min="6914" max="6914" width="11.28515625" bestFit="1" customWidth="1"/>
    <col min="6915" max="6915" width="30.42578125" bestFit="1" customWidth="1"/>
    <col min="6918" max="6918" width="2.28515625" customWidth="1"/>
    <col min="7170" max="7170" width="11.28515625" bestFit="1" customWidth="1"/>
    <col min="7171" max="7171" width="30.42578125" bestFit="1" customWidth="1"/>
    <col min="7174" max="7174" width="2.28515625" customWidth="1"/>
    <col min="7426" max="7426" width="11.28515625" bestFit="1" customWidth="1"/>
    <col min="7427" max="7427" width="30.42578125" bestFit="1" customWidth="1"/>
    <col min="7430" max="7430" width="2.28515625" customWidth="1"/>
    <col min="7682" max="7682" width="11.28515625" bestFit="1" customWidth="1"/>
    <col min="7683" max="7683" width="30.42578125" bestFit="1" customWidth="1"/>
    <col min="7686" max="7686" width="2.28515625" customWidth="1"/>
    <col min="7938" max="7938" width="11.28515625" bestFit="1" customWidth="1"/>
    <col min="7939" max="7939" width="30.42578125" bestFit="1" customWidth="1"/>
    <col min="7942" max="7942" width="2.28515625" customWidth="1"/>
    <col min="8194" max="8194" width="11.28515625" bestFit="1" customWidth="1"/>
    <col min="8195" max="8195" width="30.42578125" bestFit="1" customWidth="1"/>
    <col min="8198" max="8198" width="2.28515625" customWidth="1"/>
    <col min="8450" max="8450" width="11.28515625" bestFit="1" customWidth="1"/>
    <col min="8451" max="8451" width="30.42578125" bestFit="1" customWidth="1"/>
    <col min="8454" max="8454" width="2.28515625" customWidth="1"/>
    <col min="8706" max="8706" width="11.28515625" bestFit="1" customWidth="1"/>
    <col min="8707" max="8707" width="30.42578125" bestFit="1" customWidth="1"/>
    <col min="8710" max="8710" width="2.28515625" customWidth="1"/>
    <col min="8962" max="8962" width="11.28515625" bestFit="1" customWidth="1"/>
    <col min="8963" max="8963" width="30.42578125" bestFit="1" customWidth="1"/>
    <col min="8966" max="8966" width="2.28515625" customWidth="1"/>
    <col min="9218" max="9218" width="11.28515625" bestFit="1" customWidth="1"/>
    <col min="9219" max="9219" width="30.42578125" bestFit="1" customWidth="1"/>
    <col min="9222" max="9222" width="2.28515625" customWidth="1"/>
    <col min="9474" max="9474" width="11.28515625" bestFit="1" customWidth="1"/>
    <col min="9475" max="9475" width="30.42578125" bestFit="1" customWidth="1"/>
    <col min="9478" max="9478" width="2.28515625" customWidth="1"/>
    <col min="9730" max="9730" width="11.28515625" bestFit="1" customWidth="1"/>
    <col min="9731" max="9731" width="30.42578125" bestFit="1" customWidth="1"/>
    <col min="9734" max="9734" width="2.28515625" customWidth="1"/>
    <col min="9986" max="9986" width="11.28515625" bestFit="1" customWidth="1"/>
    <col min="9987" max="9987" width="30.42578125" bestFit="1" customWidth="1"/>
    <col min="9990" max="9990" width="2.28515625" customWidth="1"/>
    <col min="10242" max="10242" width="11.28515625" bestFit="1" customWidth="1"/>
    <col min="10243" max="10243" width="30.42578125" bestFit="1" customWidth="1"/>
    <col min="10246" max="10246" width="2.28515625" customWidth="1"/>
    <col min="10498" max="10498" width="11.28515625" bestFit="1" customWidth="1"/>
    <col min="10499" max="10499" width="30.42578125" bestFit="1" customWidth="1"/>
    <col min="10502" max="10502" width="2.28515625" customWidth="1"/>
    <col min="10754" max="10754" width="11.28515625" bestFit="1" customWidth="1"/>
    <col min="10755" max="10755" width="30.42578125" bestFit="1" customWidth="1"/>
    <col min="10758" max="10758" width="2.28515625" customWidth="1"/>
    <col min="11010" max="11010" width="11.28515625" bestFit="1" customWidth="1"/>
    <col min="11011" max="11011" width="30.42578125" bestFit="1" customWidth="1"/>
    <col min="11014" max="11014" width="2.28515625" customWidth="1"/>
    <col min="11266" max="11266" width="11.28515625" bestFit="1" customWidth="1"/>
    <col min="11267" max="11267" width="30.42578125" bestFit="1" customWidth="1"/>
    <col min="11270" max="11270" width="2.28515625" customWidth="1"/>
    <col min="11522" max="11522" width="11.28515625" bestFit="1" customWidth="1"/>
    <col min="11523" max="11523" width="30.42578125" bestFit="1" customWidth="1"/>
    <col min="11526" max="11526" width="2.28515625" customWidth="1"/>
    <col min="11778" max="11778" width="11.28515625" bestFit="1" customWidth="1"/>
    <col min="11779" max="11779" width="30.42578125" bestFit="1" customWidth="1"/>
    <col min="11782" max="11782" width="2.28515625" customWidth="1"/>
    <col min="12034" max="12034" width="11.28515625" bestFit="1" customWidth="1"/>
    <col min="12035" max="12035" width="30.42578125" bestFit="1" customWidth="1"/>
    <col min="12038" max="12038" width="2.28515625" customWidth="1"/>
    <col min="12290" max="12290" width="11.28515625" bestFit="1" customWidth="1"/>
    <col min="12291" max="12291" width="30.42578125" bestFit="1" customWidth="1"/>
    <col min="12294" max="12294" width="2.28515625" customWidth="1"/>
    <col min="12546" max="12546" width="11.28515625" bestFit="1" customWidth="1"/>
    <col min="12547" max="12547" width="30.42578125" bestFit="1" customWidth="1"/>
    <col min="12550" max="12550" width="2.28515625" customWidth="1"/>
    <col min="12802" max="12802" width="11.28515625" bestFit="1" customWidth="1"/>
    <col min="12803" max="12803" width="30.42578125" bestFit="1" customWidth="1"/>
    <col min="12806" max="12806" width="2.28515625" customWidth="1"/>
    <col min="13058" max="13058" width="11.28515625" bestFit="1" customWidth="1"/>
    <col min="13059" max="13059" width="30.42578125" bestFit="1" customWidth="1"/>
    <col min="13062" max="13062" width="2.28515625" customWidth="1"/>
    <col min="13314" max="13314" width="11.28515625" bestFit="1" customWidth="1"/>
    <col min="13315" max="13315" width="30.42578125" bestFit="1" customWidth="1"/>
    <col min="13318" max="13318" width="2.28515625" customWidth="1"/>
    <col min="13570" max="13570" width="11.28515625" bestFit="1" customWidth="1"/>
    <col min="13571" max="13571" width="30.42578125" bestFit="1" customWidth="1"/>
    <col min="13574" max="13574" width="2.28515625" customWidth="1"/>
    <col min="13826" max="13826" width="11.28515625" bestFit="1" customWidth="1"/>
    <col min="13827" max="13827" width="30.42578125" bestFit="1" customWidth="1"/>
    <col min="13830" max="13830" width="2.28515625" customWidth="1"/>
    <col min="14082" max="14082" width="11.28515625" bestFit="1" customWidth="1"/>
    <col min="14083" max="14083" width="30.42578125" bestFit="1" customWidth="1"/>
    <col min="14086" max="14086" width="2.28515625" customWidth="1"/>
    <col min="14338" max="14338" width="11.28515625" bestFit="1" customWidth="1"/>
    <col min="14339" max="14339" width="30.42578125" bestFit="1" customWidth="1"/>
    <col min="14342" max="14342" width="2.28515625" customWidth="1"/>
    <col min="14594" max="14594" width="11.28515625" bestFit="1" customWidth="1"/>
    <col min="14595" max="14595" width="30.42578125" bestFit="1" customWidth="1"/>
    <col min="14598" max="14598" width="2.28515625" customWidth="1"/>
    <col min="14850" max="14850" width="11.28515625" bestFit="1" customWidth="1"/>
    <col min="14851" max="14851" width="30.42578125" bestFit="1" customWidth="1"/>
    <col min="14854" max="14854" width="2.28515625" customWidth="1"/>
    <col min="15106" max="15106" width="11.28515625" bestFit="1" customWidth="1"/>
    <col min="15107" max="15107" width="30.42578125" bestFit="1" customWidth="1"/>
    <col min="15110" max="15110" width="2.28515625" customWidth="1"/>
    <col min="15362" max="15362" width="11.28515625" bestFit="1" customWidth="1"/>
    <col min="15363" max="15363" width="30.42578125" bestFit="1" customWidth="1"/>
    <col min="15366" max="15366" width="2.28515625" customWidth="1"/>
    <col min="15618" max="15618" width="11.28515625" bestFit="1" customWidth="1"/>
    <col min="15619" max="15619" width="30.42578125" bestFit="1" customWidth="1"/>
    <col min="15622" max="15622" width="2.28515625" customWidth="1"/>
    <col min="15874" max="15874" width="11.28515625" bestFit="1" customWidth="1"/>
    <col min="15875" max="15875" width="30.42578125" bestFit="1" customWidth="1"/>
    <col min="15878" max="15878" width="2.28515625" customWidth="1"/>
    <col min="16130" max="16130" width="11.28515625" bestFit="1" customWidth="1"/>
    <col min="16131" max="16131" width="30.42578125" bestFit="1" customWidth="1"/>
    <col min="16134" max="16134" width="2.28515625" customWidth="1"/>
  </cols>
  <sheetData>
    <row r="1" spans="1:5" ht="54.75" customHeight="1" thickBot="1" x14ac:dyDescent="0.3">
      <c r="A1" s="1" t="s">
        <v>0</v>
      </c>
      <c r="B1" s="2" t="s">
        <v>60</v>
      </c>
      <c r="C1" s="2"/>
      <c r="D1" s="2"/>
      <c r="E1" s="3"/>
    </row>
    <row r="2" spans="1:5" ht="15.75" thickBot="1" x14ac:dyDescent="0.3">
      <c r="A2" s="5" t="s">
        <v>1</v>
      </c>
      <c r="B2" s="6"/>
      <c r="C2" s="7" t="s">
        <v>2</v>
      </c>
      <c r="D2" s="7" t="s">
        <v>3</v>
      </c>
      <c r="E2" s="8" t="s">
        <v>4</v>
      </c>
    </row>
    <row r="3" spans="1:5" ht="12.75" customHeight="1" x14ac:dyDescent="0.25">
      <c r="A3" s="9" t="s">
        <v>5</v>
      </c>
      <c r="B3" s="10"/>
      <c r="C3" s="11" t="s">
        <v>6</v>
      </c>
      <c r="D3" s="12">
        <v>24</v>
      </c>
      <c r="E3" s="13">
        <v>5</v>
      </c>
    </row>
    <row r="4" spans="1:5" x14ac:dyDescent="0.25">
      <c r="A4" s="14"/>
      <c r="B4" s="15"/>
      <c r="C4" s="16" t="s">
        <v>7</v>
      </c>
      <c r="D4" s="17">
        <v>24</v>
      </c>
      <c r="E4" s="18">
        <v>5</v>
      </c>
    </row>
    <row r="5" spans="1:5" x14ac:dyDescent="0.25">
      <c r="A5" s="14"/>
      <c r="B5" s="15"/>
      <c r="C5" s="16" t="s">
        <v>8</v>
      </c>
      <c r="D5" s="17">
        <v>12</v>
      </c>
      <c r="E5" s="18">
        <v>5</v>
      </c>
    </row>
    <row r="6" spans="1:5" x14ac:dyDescent="0.25">
      <c r="A6" s="14"/>
      <c r="B6" s="15"/>
      <c r="C6" s="16" t="s">
        <v>9</v>
      </c>
      <c r="D6" s="17">
        <v>24</v>
      </c>
      <c r="E6" s="18">
        <v>5</v>
      </c>
    </row>
    <row r="7" spans="1:5" x14ac:dyDescent="0.25">
      <c r="A7" s="14"/>
      <c r="B7" s="15"/>
      <c r="C7" s="16" t="s">
        <v>10</v>
      </c>
      <c r="D7" s="17">
        <v>24</v>
      </c>
      <c r="E7" s="18">
        <v>5</v>
      </c>
    </row>
    <row r="8" spans="1:5" x14ac:dyDescent="0.25">
      <c r="A8" s="14"/>
      <c r="B8" s="15"/>
      <c r="C8" s="16" t="s">
        <v>11</v>
      </c>
      <c r="D8" s="17">
        <v>12</v>
      </c>
      <c r="E8" s="18">
        <v>3</v>
      </c>
    </row>
    <row r="9" spans="1:5" x14ac:dyDescent="0.25">
      <c r="A9" s="14"/>
      <c r="B9" s="15"/>
      <c r="C9" s="16"/>
      <c r="D9" s="17"/>
      <c r="E9" s="18"/>
    </row>
    <row r="10" spans="1:5" x14ac:dyDescent="0.25">
      <c r="A10" s="14"/>
      <c r="B10" s="19" t="s">
        <v>12</v>
      </c>
      <c r="C10" s="16"/>
      <c r="D10" s="17">
        <f>SUM(D3:D8)</f>
        <v>120</v>
      </c>
      <c r="E10" s="18">
        <f>SUM(E3:E8)</f>
        <v>28</v>
      </c>
    </row>
    <row r="11" spans="1:5" ht="15.75" thickBot="1" x14ac:dyDescent="0.3">
      <c r="A11" s="20"/>
      <c r="B11" s="21" t="s">
        <v>13</v>
      </c>
      <c r="C11" s="22"/>
      <c r="D11" s="23">
        <v>120</v>
      </c>
      <c r="E11" s="24"/>
    </row>
    <row r="12" spans="1:5" ht="15.75" thickBot="1" x14ac:dyDescent="0.3">
      <c r="A12" s="25"/>
      <c r="B12" s="26"/>
      <c r="C12" s="22"/>
      <c r="D12" s="17"/>
      <c r="E12" s="18"/>
    </row>
    <row r="13" spans="1:5" ht="12.75" customHeight="1" x14ac:dyDescent="0.25">
      <c r="A13" s="9" t="s">
        <v>14</v>
      </c>
      <c r="B13" s="10"/>
      <c r="C13" s="16" t="s">
        <v>15</v>
      </c>
      <c r="D13" s="12">
        <v>12</v>
      </c>
      <c r="E13" s="13">
        <v>5</v>
      </c>
    </row>
    <row r="14" spans="1:5" x14ac:dyDescent="0.25">
      <c r="A14" s="14"/>
      <c r="B14" s="15"/>
      <c r="C14" s="16" t="s">
        <v>16</v>
      </c>
      <c r="D14" s="17">
        <v>24</v>
      </c>
      <c r="E14" s="18">
        <v>5</v>
      </c>
    </row>
    <row r="15" spans="1:5" x14ac:dyDescent="0.25">
      <c r="A15" s="14"/>
      <c r="B15" s="15"/>
      <c r="C15" s="16" t="s">
        <v>17</v>
      </c>
      <c r="D15" s="17">
        <v>24</v>
      </c>
      <c r="E15" s="18">
        <v>5</v>
      </c>
    </row>
    <row r="16" spans="1:5" x14ac:dyDescent="0.25">
      <c r="A16" s="14"/>
      <c r="B16" s="15"/>
      <c r="C16" s="16" t="s">
        <v>18</v>
      </c>
      <c r="D16" s="17">
        <v>24</v>
      </c>
      <c r="E16" s="18">
        <v>5</v>
      </c>
    </row>
    <row r="17" spans="1:5" x14ac:dyDescent="0.25">
      <c r="A17" s="14"/>
      <c r="B17" s="15"/>
      <c r="C17" s="16" t="s">
        <v>19</v>
      </c>
      <c r="D17" s="17">
        <v>24</v>
      </c>
      <c r="E17" s="18">
        <v>5</v>
      </c>
    </row>
    <row r="18" spans="1:5" x14ac:dyDescent="0.25">
      <c r="A18" s="14"/>
      <c r="B18" s="15"/>
      <c r="C18" s="16" t="s">
        <v>20</v>
      </c>
      <c r="D18" s="17">
        <v>12</v>
      </c>
      <c r="E18" s="18">
        <v>5</v>
      </c>
    </row>
    <row r="19" spans="1:5" x14ac:dyDescent="0.25">
      <c r="A19" s="14"/>
      <c r="B19" s="15"/>
      <c r="C19" s="16"/>
      <c r="D19" s="17"/>
      <c r="E19" s="18"/>
    </row>
    <row r="20" spans="1:5" x14ac:dyDescent="0.25">
      <c r="A20" s="14"/>
      <c r="B20" s="19" t="s">
        <v>12</v>
      </c>
      <c r="C20" s="16"/>
      <c r="D20" s="17">
        <f>SUM(D13:D18)</f>
        <v>120</v>
      </c>
      <c r="E20" s="18">
        <f>SUM(E13:E18)</f>
        <v>30</v>
      </c>
    </row>
    <row r="21" spans="1:5" ht="15.75" thickBot="1" x14ac:dyDescent="0.3">
      <c r="A21" s="20"/>
      <c r="B21" s="21" t="s">
        <v>13</v>
      </c>
      <c r="C21" s="27"/>
      <c r="D21" s="23">
        <v>120</v>
      </c>
      <c r="E21" s="24"/>
    </row>
    <row r="22" spans="1:5" ht="15.75" thickBot="1" x14ac:dyDescent="0.3">
      <c r="A22" s="28"/>
      <c r="B22" s="26"/>
      <c r="C22" s="27"/>
      <c r="D22" s="17"/>
      <c r="E22" s="18"/>
    </row>
    <row r="23" spans="1:5" ht="12.75" customHeight="1" x14ac:dyDescent="0.25">
      <c r="A23" s="29" t="s">
        <v>21</v>
      </c>
      <c r="B23" s="10"/>
      <c r="C23" s="16" t="s">
        <v>22</v>
      </c>
      <c r="D23" s="12">
        <v>24</v>
      </c>
      <c r="E23" s="13">
        <v>5</v>
      </c>
    </row>
    <row r="24" spans="1:5" x14ac:dyDescent="0.25">
      <c r="A24" s="30"/>
      <c r="B24" s="15"/>
      <c r="C24" s="16" t="s">
        <v>23</v>
      </c>
      <c r="D24" s="17">
        <v>24</v>
      </c>
      <c r="E24" s="18">
        <v>5</v>
      </c>
    </row>
    <row r="25" spans="1:5" x14ac:dyDescent="0.25">
      <c r="A25" s="30"/>
      <c r="B25" s="15"/>
      <c r="C25" s="16" t="s">
        <v>24</v>
      </c>
      <c r="D25" s="17">
        <v>24</v>
      </c>
      <c r="E25" s="18">
        <v>5</v>
      </c>
    </row>
    <row r="26" spans="1:5" x14ac:dyDescent="0.25">
      <c r="A26" s="30"/>
      <c r="B26" s="15"/>
      <c r="C26" s="16" t="s">
        <v>25</v>
      </c>
      <c r="D26" s="17">
        <v>24</v>
      </c>
      <c r="E26" s="18">
        <v>5</v>
      </c>
    </row>
    <row r="27" spans="1:5" x14ac:dyDescent="0.25">
      <c r="A27" s="30"/>
      <c r="B27" s="15"/>
      <c r="C27" s="16" t="s">
        <v>26</v>
      </c>
      <c r="D27" s="17">
        <v>12</v>
      </c>
      <c r="E27" s="18">
        <v>5</v>
      </c>
    </row>
    <row r="28" spans="1:5" x14ac:dyDescent="0.25">
      <c r="A28" s="30"/>
      <c r="B28" s="15"/>
      <c r="C28" s="16" t="s">
        <v>27</v>
      </c>
      <c r="D28" s="17">
        <v>12</v>
      </c>
      <c r="E28" s="18">
        <v>3</v>
      </c>
    </row>
    <row r="29" spans="1:5" x14ac:dyDescent="0.25">
      <c r="A29" s="30"/>
      <c r="B29" s="15"/>
      <c r="C29" s="16" t="s">
        <v>28</v>
      </c>
      <c r="D29" s="17"/>
      <c r="E29" s="18">
        <v>3</v>
      </c>
    </row>
    <row r="30" spans="1:5" x14ac:dyDescent="0.25">
      <c r="A30" s="30"/>
      <c r="B30" s="15"/>
      <c r="C30" s="16"/>
      <c r="D30" s="17"/>
      <c r="E30" s="18"/>
    </row>
    <row r="31" spans="1:5" x14ac:dyDescent="0.25">
      <c r="A31" s="30"/>
      <c r="B31" s="19" t="s">
        <v>12</v>
      </c>
      <c r="C31" s="16"/>
      <c r="D31" s="17">
        <f>SUM(D23:D29)</f>
        <v>120</v>
      </c>
      <c r="E31" s="18">
        <f>SUM(E23:E29)</f>
        <v>31</v>
      </c>
    </row>
    <row r="32" spans="1:5" ht="15.75" thickBot="1" x14ac:dyDescent="0.3">
      <c r="A32" s="31"/>
      <c r="B32" s="21" t="s">
        <v>13</v>
      </c>
      <c r="C32" s="27"/>
      <c r="D32" s="23">
        <v>120</v>
      </c>
      <c r="E32" s="24"/>
    </row>
    <row r="33" spans="1:5" ht="15.75" thickBot="1" x14ac:dyDescent="0.3">
      <c r="A33" s="32"/>
      <c r="B33" s="15"/>
      <c r="C33" s="27"/>
      <c r="D33" s="17"/>
      <c r="E33" s="18"/>
    </row>
    <row r="34" spans="1:5" ht="12.75" customHeight="1" x14ac:dyDescent="0.25">
      <c r="A34" s="29" t="s">
        <v>29</v>
      </c>
      <c r="B34" s="10"/>
      <c r="C34" s="16" t="s">
        <v>30</v>
      </c>
      <c r="D34" s="12">
        <v>24</v>
      </c>
      <c r="E34" s="13">
        <v>5</v>
      </c>
    </row>
    <row r="35" spans="1:5" x14ac:dyDescent="0.25">
      <c r="A35" s="30"/>
      <c r="B35" s="15"/>
      <c r="C35" s="16" t="s">
        <v>31</v>
      </c>
      <c r="D35" s="17">
        <v>12</v>
      </c>
      <c r="E35" s="18">
        <v>5</v>
      </c>
    </row>
    <row r="36" spans="1:5" x14ac:dyDescent="0.25">
      <c r="A36" s="30"/>
      <c r="B36" s="15"/>
      <c r="C36" s="16" t="s">
        <v>32</v>
      </c>
      <c r="D36" s="17">
        <v>24</v>
      </c>
      <c r="E36" s="18">
        <v>5</v>
      </c>
    </row>
    <row r="37" spans="1:5" x14ac:dyDescent="0.25">
      <c r="A37" s="30"/>
      <c r="B37" s="15"/>
      <c r="C37" s="16" t="s">
        <v>33</v>
      </c>
      <c r="D37" s="17">
        <v>24</v>
      </c>
      <c r="E37" s="18">
        <v>5</v>
      </c>
    </row>
    <row r="38" spans="1:5" x14ac:dyDescent="0.25">
      <c r="A38" s="30"/>
      <c r="B38" s="15"/>
      <c r="C38" s="16" t="s">
        <v>34</v>
      </c>
      <c r="D38" s="17">
        <v>24</v>
      </c>
      <c r="E38" s="18">
        <v>5</v>
      </c>
    </row>
    <row r="39" spans="1:5" x14ac:dyDescent="0.25">
      <c r="A39" s="30"/>
      <c r="B39" s="15"/>
      <c r="C39" s="16" t="s">
        <v>35</v>
      </c>
      <c r="D39" s="17">
        <v>12</v>
      </c>
      <c r="E39" s="18">
        <v>5</v>
      </c>
    </row>
    <row r="40" spans="1:5" x14ac:dyDescent="0.25">
      <c r="A40" s="30"/>
      <c r="B40" s="15"/>
      <c r="C40" s="16"/>
      <c r="D40" s="17"/>
      <c r="E40" s="18"/>
    </row>
    <row r="41" spans="1:5" x14ac:dyDescent="0.25">
      <c r="A41" s="30"/>
      <c r="B41" s="19" t="s">
        <v>12</v>
      </c>
      <c r="C41" s="16"/>
      <c r="D41" s="17">
        <f>SUM(D34:D39)</f>
        <v>120</v>
      </c>
      <c r="E41" s="18">
        <f>SUM(E34:E39)</f>
        <v>30</v>
      </c>
    </row>
    <row r="42" spans="1:5" ht="15.75" thickBot="1" x14ac:dyDescent="0.3">
      <c r="A42" s="31"/>
      <c r="B42" s="21" t="s">
        <v>13</v>
      </c>
      <c r="C42" s="27"/>
      <c r="D42" s="23">
        <v>120</v>
      </c>
      <c r="E42" s="24"/>
    </row>
    <row r="43" spans="1:5" ht="15.75" thickBot="1" x14ac:dyDescent="0.3">
      <c r="A43" s="33"/>
      <c r="B43" s="34"/>
      <c r="C43" s="27"/>
      <c r="D43" s="17"/>
      <c r="E43" s="18"/>
    </row>
    <row r="44" spans="1:5" ht="12.75" customHeight="1" x14ac:dyDescent="0.25">
      <c r="A44" s="29" t="s">
        <v>36</v>
      </c>
      <c r="B44" s="10"/>
      <c r="C44" s="16" t="s">
        <v>37</v>
      </c>
      <c r="D44" s="12">
        <v>24</v>
      </c>
      <c r="E44" s="13">
        <v>5</v>
      </c>
    </row>
    <row r="45" spans="1:5" x14ac:dyDescent="0.25">
      <c r="A45" s="30"/>
      <c r="B45" s="15"/>
      <c r="C45" s="35" t="s">
        <v>38</v>
      </c>
      <c r="D45" s="17">
        <v>12</v>
      </c>
      <c r="E45" s="18">
        <v>3</v>
      </c>
    </row>
    <row r="46" spans="1:5" x14ac:dyDescent="0.25">
      <c r="A46" s="30"/>
      <c r="B46" s="15"/>
      <c r="C46" s="16" t="s">
        <v>39</v>
      </c>
      <c r="D46" s="17">
        <v>24</v>
      </c>
      <c r="E46" s="18">
        <v>5</v>
      </c>
    </row>
    <row r="47" spans="1:5" x14ac:dyDescent="0.25">
      <c r="A47" s="30"/>
      <c r="B47" s="15"/>
      <c r="C47" s="16" t="s">
        <v>40</v>
      </c>
      <c r="D47" s="17">
        <v>18</v>
      </c>
      <c r="E47" s="18">
        <v>5</v>
      </c>
    </row>
    <row r="48" spans="1:5" x14ac:dyDescent="0.25">
      <c r="A48" s="30"/>
      <c r="B48" s="15"/>
      <c r="C48" s="16" t="s">
        <v>41</v>
      </c>
      <c r="D48" s="17">
        <v>18</v>
      </c>
      <c r="E48" s="18">
        <v>5</v>
      </c>
    </row>
    <row r="49" spans="1:5" ht="30" x14ac:dyDescent="0.25">
      <c r="A49" s="30"/>
      <c r="B49" s="15"/>
      <c r="C49" s="36" t="s">
        <v>42</v>
      </c>
      <c r="D49" s="17">
        <v>12</v>
      </c>
      <c r="E49" s="18">
        <v>3</v>
      </c>
    </row>
    <row r="50" spans="1:5" x14ac:dyDescent="0.25">
      <c r="A50" s="30"/>
      <c r="B50" s="15"/>
      <c r="C50" s="16" t="s">
        <v>43</v>
      </c>
      <c r="D50" s="17">
        <v>12</v>
      </c>
      <c r="E50" s="18">
        <v>3</v>
      </c>
    </row>
    <row r="51" spans="1:5" x14ac:dyDescent="0.25">
      <c r="A51" s="30"/>
      <c r="B51" s="19" t="s">
        <v>12</v>
      </c>
      <c r="C51" s="16"/>
      <c r="D51" s="17">
        <f>SUM(D44:D50)</f>
        <v>120</v>
      </c>
      <c r="E51" s="18">
        <f>SUM(E44:E50)</f>
        <v>29</v>
      </c>
    </row>
    <row r="52" spans="1:5" ht="15.75" thickBot="1" x14ac:dyDescent="0.3">
      <c r="A52" s="31"/>
      <c r="B52" s="21" t="s">
        <v>13</v>
      </c>
      <c r="C52" s="27"/>
      <c r="D52" s="23">
        <v>120</v>
      </c>
      <c r="E52" s="24"/>
    </row>
    <row r="53" spans="1:5" ht="15.75" thickBot="1" x14ac:dyDescent="0.3">
      <c r="A53" s="33"/>
      <c r="B53" s="34"/>
      <c r="C53" s="27"/>
      <c r="D53" s="17"/>
      <c r="E53" s="18"/>
    </row>
    <row r="54" spans="1:5" x14ac:dyDescent="0.25">
      <c r="A54" s="29" t="s">
        <v>44</v>
      </c>
      <c r="B54" s="10"/>
      <c r="C54" s="16" t="s">
        <v>45</v>
      </c>
      <c r="D54" s="12">
        <v>12</v>
      </c>
      <c r="E54" s="13">
        <v>5</v>
      </c>
    </row>
    <row r="55" spans="1:5" x14ac:dyDescent="0.25">
      <c r="A55" s="30"/>
      <c r="B55" s="15"/>
      <c r="C55" s="16" t="s">
        <v>46</v>
      </c>
      <c r="D55" s="17">
        <v>24</v>
      </c>
      <c r="E55" s="18">
        <v>5</v>
      </c>
    </row>
    <row r="56" spans="1:5" x14ac:dyDescent="0.25">
      <c r="A56" s="30"/>
      <c r="B56" s="15"/>
      <c r="C56" s="16" t="s">
        <v>47</v>
      </c>
      <c r="D56" s="17">
        <v>24</v>
      </c>
      <c r="E56" s="18">
        <v>5</v>
      </c>
    </row>
    <row r="57" spans="1:5" x14ac:dyDescent="0.25">
      <c r="A57" s="30"/>
      <c r="B57" s="15"/>
      <c r="C57" s="16" t="s">
        <v>48</v>
      </c>
      <c r="D57" s="17">
        <v>24</v>
      </c>
      <c r="E57" s="18">
        <v>5</v>
      </c>
    </row>
    <row r="58" spans="1:5" x14ac:dyDescent="0.25">
      <c r="A58" s="30"/>
      <c r="B58" s="15"/>
      <c r="C58" s="16" t="s">
        <v>49</v>
      </c>
      <c r="D58" s="17">
        <v>24</v>
      </c>
      <c r="E58" s="18">
        <v>5</v>
      </c>
    </row>
    <row r="59" spans="1:5" x14ac:dyDescent="0.25">
      <c r="A59" s="30"/>
      <c r="B59" s="15"/>
      <c r="C59" s="16" t="s">
        <v>50</v>
      </c>
      <c r="D59" s="17">
        <v>12</v>
      </c>
      <c r="E59" s="18">
        <v>5</v>
      </c>
    </row>
    <row r="60" spans="1:5" x14ac:dyDescent="0.25">
      <c r="A60" s="30"/>
      <c r="B60" s="15"/>
      <c r="C60" s="16"/>
      <c r="D60" s="17"/>
      <c r="E60" s="18"/>
    </row>
    <row r="61" spans="1:5" x14ac:dyDescent="0.25">
      <c r="A61" s="30"/>
      <c r="B61" s="15"/>
      <c r="C61" s="16"/>
      <c r="D61" s="17"/>
      <c r="E61" s="18"/>
    </row>
    <row r="62" spans="1:5" x14ac:dyDescent="0.25">
      <c r="A62" s="30"/>
      <c r="B62" s="15"/>
      <c r="C62" s="16"/>
      <c r="D62" s="17"/>
      <c r="E62" s="18"/>
    </row>
    <row r="63" spans="1:5" x14ac:dyDescent="0.25">
      <c r="A63" s="30"/>
      <c r="B63" s="15"/>
      <c r="C63" s="16"/>
      <c r="D63" s="17"/>
      <c r="E63" s="18"/>
    </row>
    <row r="64" spans="1:5" x14ac:dyDescent="0.25">
      <c r="A64" s="30"/>
      <c r="B64" s="19" t="s">
        <v>12</v>
      </c>
      <c r="C64" s="16"/>
      <c r="D64" s="17">
        <f>+SUM(D54:D62)</f>
        <v>120</v>
      </c>
      <c r="E64" s="18">
        <f>+SUM(E54:E62)</f>
        <v>30</v>
      </c>
    </row>
    <row r="65" spans="1:5" ht="15.75" thickBot="1" x14ac:dyDescent="0.3">
      <c r="A65" s="31"/>
      <c r="B65" s="21" t="s">
        <v>13</v>
      </c>
      <c r="C65" s="27"/>
      <c r="D65" s="23">
        <v>120</v>
      </c>
      <c r="E65" s="24"/>
    </row>
    <row r="66" spans="1:5" ht="15.75" thickBot="1" x14ac:dyDescent="0.3">
      <c r="A66" s="33"/>
      <c r="B66" s="34"/>
      <c r="C66" s="27"/>
      <c r="D66" s="17"/>
      <c r="E66" s="18"/>
    </row>
    <row r="67" spans="1:5" ht="12.75" customHeight="1" x14ac:dyDescent="0.25">
      <c r="A67" s="29" t="s">
        <v>51</v>
      </c>
      <c r="B67" s="37"/>
      <c r="C67" s="16" t="s">
        <v>52</v>
      </c>
      <c r="D67" s="12">
        <v>12</v>
      </c>
      <c r="E67" s="13">
        <v>3</v>
      </c>
    </row>
    <row r="68" spans="1:5" x14ac:dyDescent="0.25">
      <c r="A68" s="30"/>
      <c r="B68" s="38"/>
      <c r="C68" s="16" t="s">
        <v>53</v>
      </c>
      <c r="D68" s="17">
        <v>18</v>
      </c>
      <c r="E68" s="18">
        <v>5</v>
      </c>
    </row>
    <row r="69" spans="1:5" x14ac:dyDescent="0.25">
      <c r="A69" s="30"/>
      <c r="B69" s="38"/>
      <c r="C69" s="16" t="s">
        <v>54</v>
      </c>
      <c r="D69" s="17">
        <v>12</v>
      </c>
      <c r="E69" s="18">
        <v>3</v>
      </c>
    </row>
    <row r="70" spans="1:5" x14ac:dyDescent="0.25">
      <c r="A70" s="30"/>
      <c r="B70" s="38"/>
      <c r="C70" s="16" t="s">
        <v>55</v>
      </c>
      <c r="D70" s="17">
        <v>18</v>
      </c>
      <c r="E70" s="18">
        <v>3</v>
      </c>
    </row>
    <row r="71" spans="1:5" x14ac:dyDescent="0.25">
      <c r="A71" s="30"/>
      <c r="B71" s="38"/>
      <c r="C71" s="16" t="s">
        <v>56</v>
      </c>
      <c r="D71" s="17">
        <v>18</v>
      </c>
      <c r="E71" s="18">
        <v>5</v>
      </c>
    </row>
    <row r="72" spans="1:5" x14ac:dyDescent="0.25">
      <c r="A72" s="30"/>
      <c r="B72" s="38"/>
      <c r="C72" s="16" t="s">
        <v>57</v>
      </c>
      <c r="D72" s="39">
        <v>18</v>
      </c>
      <c r="E72" s="18">
        <v>3</v>
      </c>
    </row>
    <row r="73" spans="1:5" x14ac:dyDescent="0.25">
      <c r="A73" s="30"/>
      <c r="B73" s="40"/>
      <c r="C73" s="16" t="s">
        <v>58</v>
      </c>
      <c r="D73" s="17">
        <v>24</v>
      </c>
      <c r="E73" s="18">
        <v>10</v>
      </c>
    </row>
    <row r="74" spans="1:5" x14ac:dyDescent="0.25">
      <c r="A74" s="30"/>
      <c r="B74" s="40"/>
      <c r="C74" s="16"/>
      <c r="D74" s="16"/>
      <c r="E74" s="18"/>
    </row>
    <row r="75" spans="1:5" x14ac:dyDescent="0.25">
      <c r="A75" s="30"/>
      <c r="B75" s="19" t="s">
        <v>12</v>
      </c>
      <c r="C75" s="16"/>
      <c r="D75" s="17">
        <f>+SUM(D67:D72,D73)</f>
        <v>120</v>
      </c>
      <c r="E75" s="18">
        <f>+SUM(E67:E73)</f>
        <v>32</v>
      </c>
    </row>
    <row r="76" spans="1:5" ht="15.75" thickBot="1" x14ac:dyDescent="0.3">
      <c r="A76" s="30"/>
      <c r="B76" s="21" t="s">
        <v>13</v>
      </c>
      <c r="C76" s="22"/>
      <c r="D76" s="23">
        <v>120</v>
      </c>
      <c r="E76" s="24"/>
    </row>
    <row r="77" spans="1:5" x14ac:dyDescent="0.25">
      <c r="A77" s="41" t="s">
        <v>59</v>
      </c>
      <c r="B77" s="42"/>
      <c r="C77" s="43"/>
      <c r="D77" s="43"/>
      <c r="E77" s="44">
        <f>SUM(E3:E75)/2</f>
        <v>210</v>
      </c>
    </row>
    <row r="78" spans="1:5" x14ac:dyDescent="0.25">
      <c r="E78" s="46">
        <f>SUM(E75+E64+E41+E31+E20+E10+E51)</f>
        <v>210</v>
      </c>
    </row>
    <row r="79" spans="1:5" x14ac:dyDescent="0.25">
      <c r="A79" s="47"/>
      <c r="B79" s="47"/>
    </row>
    <row r="80" spans="1:5" x14ac:dyDescent="0.25">
      <c r="A80" s="48"/>
      <c r="B80" s="48"/>
    </row>
  </sheetData>
  <mergeCells count="8">
    <mergeCell ref="A54:A65"/>
    <mergeCell ref="A67:A76"/>
    <mergeCell ref="B1:E1"/>
    <mergeCell ref="A3:A11"/>
    <mergeCell ref="A13:A21"/>
    <mergeCell ref="A23:A32"/>
    <mergeCell ref="A34:A42"/>
    <mergeCell ref="A44:A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2015-02-09T10:44:58Z</dcterms:modified>
</cp:coreProperties>
</file>