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puszta1\Desktop\"/>
    </mc:Choice>
  </mc:AlternateContent>
  <bookViews>
    <workbookView xWindow="0" yWindow="0" windowWidth="19200" windowHeight="11745"/>
  </bookViews>
  <sheets>
    <sheet name="Vez_szerv 2014 ősz" sheetId="3" r:id="rId1"/>
    <sheet name="Munka1" sheetId="4" r:id="rId2"/>
  </sheets>
  <definedNames>
    <definedName name="_xlnm.Print_Area" localSheetId="0">'Vez_szerv 2014 ősz'!$A$1:$S$116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9" i="3" l="1"/>
  <c r="P5" i="3" s="1"/>
  <c r="M10" i="3"/>
  <c r="M5" i="3" s="1"/>
  <c r="J6" i="3"/>
  <c r="J10" i="3"/>
  <c r="J19" i="3"/>
  <c r="J5" i="3" s="1"/>
  <c r="G6" i="3"/>
  <c r="G10" i="3"/>
  <c r="G19" i="3"/>
  <c r="G5" i="3"/>
  <c r="Q6" i="3"/>
  <c r="Q10" i="3"/>
  <c r="Q5" i="3"/>
  <c r="Q47" i="3"/>
  <c r="J25" i="3"/>
  <c r="M25" i="3"/>
  <c r="P25" i="3"/>
  <c r="M39" i="3"/>
  <c r="P39" i="3"/>
  <c r="J39" i="3"/>
  <c r="M32" i="3"/>
  <c r="P32" i="3"/>
  <c r="J32" i="3"/>
  <c r="Q39" i="3"/>
  <c r="Q32" i="3"/>
  <c r="Q25" i="3"/>
  <c r="Q70" i="3"/>
</calcChain>
</file>

<file path=xl/sharedStrings.xml><?xml version="1.0" encoding="utf-8"?>
<sst xmlns="http://schemas.openxmlformats.org/spreadsheetml/2006/main" count="440" uniqueCount="237">
  <si>
    <t>Tárgynév</t>
  </si>
  <si>
    <t>Tantárgykód</t>
  </si>
  <si>
    <t>Jelleg</t>
  </si>
  <si>
    <t>Kredit</t>
  </si>
  <si>
    <t>Tárgyfelelős</t>
  </si>
  <si>
    <t>Tanszék</t>
  </si>
  <si>
    <t>K</t>
  </si>
  <si>
    <t>ea</t>
  </si>
  <si>
    <t>sz</t>
  </si>
  <si>
    <t>v</t>
  </si>
  <si>
    <t>V</t>
  </si>
  <si>
    <t>Trautmann László</t>
  </si>
  <si>
    <t>Baricz Rezső</t>
  </si>
  <si>
    <t>Szakmai törzstárgyak</t>
  </si>
  <si>
    <t>Alapozó tárgyak</t>
  </si>
  <si>
    <t>Angyal Ádám</t>
  </si>
  <si>
    <t>Dobák Miklós</t>
  </si>
  <si>
    <t>Solymosi Tamás</t>
  </si>
  <si>
    <t>Zoltayné Paprika Zita</t>
  </si>
  <si>
    <t>Gelei András</t>
  </si>
  <si>
    <t>Bodnár Viktória</t>
  </si>
  <si>
    <t>Drótos György</t>
  </si>
  <si>
    <t>Bauer András</t>
  </si>
  <si>
    <t>Takács Sándor</t>
  </si>
  <si>
    <t>Gazdasági Jogi Intézet</t>
  </si>
  <si>
    <t>Vezetői Számvitel Tanszék</t>
  </si>
  <si>
    <t>Kvantitatív módszerek</t>
  </si>
  <si>
    <t>Szervezetelméletek</t>
  </si>
  <si>
    <t>Stratégiai menedzsment</t>
  </si>
  <si>
    <t>Szervezeti magatartás és vezetés</t>
  </si>
  <si>
    <t>Információs erőforrás menedzsment</t>
  </si>
  <si>
    <t>Változásvezetés</t>
  </si>
  <si>
    <t>Számviteli beszámolók</t>
  </si>
  <si>
    <t>Szervezetfejlesztés</t>
  </si>
  <si>
    <t>Stratégiai és szervezeti  modellek</t>
  </si>
  <si>
    <t>Folyamatmenedzsment és információtechnológia</t>
  </si>
  <si>
    <t>Szakszeminárium, szakdolgozat</t>
  </si>
  <si>
    <t xml:space="preserve">  </t>
  </si>
  <si>
    <t xml:space="preserve"> </t>
  </si>
  <si>
    <t xml:space="preserve">   </t>
  </si>
  <si>
    <t>Szervezeti Magatartás Tsz.</t>
  </si>
  <si>
    <t>Marketing Tsz.</t>
  </si>
  <si>
    <t>Vezetés és Szervezés Tsz.</t>
  </si>
  <si>
    <t>Vezetői Számvitel Tsz.</t>
  </si>
  <si>
    <t>4OP13NAK03M</t>
  </si>
  <si>
    <t>2VE81NAK02M</t>
  </si>
  <si>
    <t>2JO11NAV01M</t>
  </si>
  <si>
    <t>2VE81NBK03M</t>
  </si>
  <si>
    <t>2VE81NBK04M</t>
  </si>
  <si>
    <t>2VE81NBK05M</t>
  </si>
  <si>
    <t>2VE81NBK06M</t>
  </si>
  <si>
    <t>2VE81NBK07M</t>
  </si>
  <si>
    <t>2VE81NBK08M</t>
  </si>
  <si>
    <t>2VE81NCK03M</t>
  </si>
  <si>
    <t>2VE81NCK07M</t>
  </si>
  <si>
    <t>4MI25NAK01M</t>
  </si>
  <si>
    <t>Mikroökonómia Tsz.</t>
  </si>
  <si>
    <t>2MA41NAK01M</t>
  </si>
  <si>
    <t>2PU51NAK02M</t>
  </si>
  <si>
    <t>2VL60NCV01M</t>
  </si>
  <si>
    <t>2VE81NBK09M</t>
  </si>
  <si>
    <t>Emberierőforrás- és szervezetfejlesztés szakirány</t>
  </si>
  <si>
    <t>Szervezetalakítás és folyamatszervezés szakirány</t>
  </si>
  <si>
    <t>Controlling és teljesítménymenedzsment szakirány</t>
  </si>
  <si>
    <t>Differenciált szakmai ismeretek</t>
  </si>
  <si>
    <t>Vezetéselmélet és -módszertan (Menedzsment-történet)</t>
  </si>
  <si>
    <t>A félév rovatban található számok a heti előadás és a heti szeminárium óraszámát jelölik.</t>
  </si>
  <si>
    <t xml:space="preserve">Felhívjuk a figyelmüket, hogy tantervi változások lehetségesek!                            </t>
  </si>
  <si>
    <t>A kredittúllépés szabályai a Tanulmányi és Vizsgaszabályzatban, valamint a Hallgatói Térítési és Juttatási Szabályzat Díjtételek táblázatában vannak rögzítve.</t>
  </si>
  <si>
    <t>2VE81NCK08M</t>
  </si>
  <si>
    <t>2VE81NCK05M</t>
  </si>
  <si>
    <t>2VE81NCK04M</t>
  </si>
  <si>
    <t>Stratégiai emberierőforrás menedzsment *</t>
  </si>
  <si>
    <t xml:space="preserve">Tanuló szervezet gyakorlata  </t>
  </si>
  <si>
    <t>gyj</t>
  </si>
  <si>
    <t>OD és HR tanácsadói készségek fejlesztése</t>
  </si>
  <si>
    <t>Szabadon választható tárgyak**</t>
  </si>
  <si>
    <t>**a választható tárgyak a jelentkezők számától függően indulnak</t>
  </si>
  <si>
    <t>Gyakorlati projekt*</t>
  </si>
  <si>
    <t>Lázár László</t>
  </si>
  <si>
    <t>Döntéselmélet Tsz.</t>
  </si>
  <si>
    <t>Operációkutatás Tsz.</t>
  </si>
  <si>
    <t>2VE81NCK10M</t>
  </si>
  <si>
    <t>2VE81NDK03M</t>
  </si>
  <si>
    <t>2VE81NDK04M</t>
  </si>
  <si>
    <t>2VE81NCK11M</t>
  </si>
  <si>
    <t>2VE81NDK07M</t>
  </si>
  <si>
    <t>Alternatív megközelítések az Emberierőforrás-menedzsmentben</t>
  </si>
  <si>
    <t>Szervezeti kultúra kutatása és fejlesztése</t>
  </si>
  <si>
    <t>Strategic International Management</t>
  </si>
  <si>
    <t>Tanuló szervezet tréning</t>
  </si>
  <si>
    <t>2VE81NCV03M</t>
  </si>
  <si>
    <t>Szervezetfejlesztés tréning</t>
  </si>
  <si>
    <t>2VE81NCV04M</t>
  </si>
  <si>
    <t>2VE81NDK13M</t>
  </si>
  <si>
    <t>Szakszeminárium I.</t>
  </si>
  <si>
    <t>2VE81NDK14M</t>
  </si>
  <si>
    <t>2VE81NDK15M</t>
  </si>
  <si>
    <t>2VE81NCV05M</t>
  </si>
  <si>
    <t>2VE81NAV07M</t>
  </si>
  <si>
    <t>Előfeltétel a Tanuló szervezet gyakorlata c. tárgy párhuzamos hallgatása</t>
  </si>
  <si>
    <t>Előfeltétel a Szervezetfejlesztés c. tárgy párhuzamos hallgatása</t>
  </si>
  <si>
    <t>Szervezetközi hálózatok és vállalatcsoportok irányítása</t>
  </si>
  <si>
    <t>2VE81NCK13M</t>
  </si>
  <si>
    <t>Emberierőforrás menedzsment gyakorlati projekt *</t>
  </si>
  <si>
    <t>Értékteremtő folyamatok menedzsmentje</t>
  </si>
  <si>
    <t>2VL60NBK02M</t>
  </si>
  <si>
    <t>Városiné Demeter Krisztina</t>
  </si>
  <si>
    <t>Logisztika és Ellátási Lánc Men.Tsz.</t>
  </si>
  <si>
    <t>2VE81NAV11M</t>
  </si>
  <si>
    <t>Üzleti etika, felelős vállalat</t>
  </si>
  <si>
    <t>2VE81NAV08M</t>
  </si>
  <si>
    <t>Multinacionális vállalatok stratégiája és szervezete</t>
  </si>
  <si>
    <t>2VE81NAV09M</t>
  </si>
  <si>
    <t>Vállalati döntési játék</t>
  </si>
  <si>
    <t>2VE81NAV10M</t>
  </si>
  <si>
    <t>Stratégiai vállalkozás és innováció vezetése</t>
  </si>
  <si>
    <t>gy</t>
  </si>
  <si>
    <t>Vezetés és stratégia tanszék</t>
  </si>
  <si>
    <t>Szabó Zsolt Roland</t>
  </si>
  <si>
    <t>Hortoványi Lilla</t>
  </si>
  <si>
    <t>2VE81NDK11M</t>
  </si>
  <si>
    <t>Információmenedzsment a közszektorban</t>
  </si>
  <si>
    <t>2VE81NDK12M</t>
  </si>
  <si>
    <t>Emberierőforrás-menedzsment a közszolgálatban</t>
  </si>
  <si>
    <t>2VE81NDK10M</t>
  </si>
  <si>
    <t>Controlling és teljesítménymenedzsment nem üzleti szervezetekben</t>
  </si>
  <si>
    <t>2VE81NAV12M</t>
  </si>
  <si>
    <t>Egyén a szervezetben</t>
  </si>
  <si>
    <t>Szervezeti magatartás tanszék</t>
  </si>
  <si>
    <t>Vezetés és kontroll tanszék</t>
  </si>
  <si>
    <t>7SO30NGV93M</t>
  </si>
  <si>
    <t>Női vezetők-szerepmodellek</t>
  </si>
  <si>
    <t>Nagy Beáta</t>
  </si>
  <si>
    <t xml:space="preserve">Szociológia és Társadalompolitika </t>
  </si>
  <si>
    <t>Üzleti közgazdaságtan*</t>
  </si>
  <si>
    <t>2DS91NAV01M</t>
  </si>
  <si>
    <t>Management Multinationaler Unternehmen***</t>
  </si>
  <si>
    <t>Carola Jungwirth</t>
  </si>
  <si>
    <t>DSG-Passaui Egyetem</t>
  </si>
  <si>
    <t xml:space="preserve">*** a tárgy blokkosítva kerül meghirdetésre, különösen a Budapest-Passau kettős mester dilpomás prgramba jelentkezőknek ajánljuk a felvételét. </t>
  </si>
  <si>
    <t>Menedzsmentkontroll-rendszerek</t>
  </si>
  <si>
    <t>2VE81NCK14M</t>
  </si>
  <si>
    <t>Szervezeti és informatikai projektek vezetése</t>
  </si>
  <si>
    <t>Teljesítménymérés és –értékelés</t>
  </si>
  <si>
    <t>2PU51NAK03M</t>
  </si>
  <si>
    <t>Haladó vezetői számvitel</t>
  </si>
  <si>
    <t>Üzletiintelligencia-rendszerek a controllingban</t>
  </si>
  <si>
    <t>Controlling és teljesíménymenedzsment nem üzleti szervezetekben</t>
  </si>
  <si>
    <t>Számon-kérés</t>
  </si>
  <si>
    <t>TOTAL</t>
  </si>
  <si>
    <t>I. évfolyam</t>
  </si>
  <si>
    <t>II. évfolyam</t>
  </si>
  <si>
    <t>Összesen</t>
  </si>
  <si>
    <t>MEGJEGYZÉSEK</t>
  </si>
  <si>
    <t>Jelmagyarázat</t>
  </si>
  <si>
    <t>Jelleg - K-kötelező, KV-kötelezően választható, V-választható</t>
  </si>
  <si>
    <t>Számonkérés módja: v-vizsga, gyj-gyakorlati jegy, ai-aláírás</t>
  </si>
  <si>
    <t>*Felvehető más szakok tárgyai, szakon belüli más szakirány tárgyai, illetve szabadon választható tárgyak terhére (más félévben is)</t>
  </si>
  <si>
    <t>Tanterv</t>
  </si>
  <si>
    <t>A kívánatos haladási ütemet a mintatanterv tartalmazza, ettől a hallgató eltérhet, figyelembe véve:</t>
  </si>
  <si>
    <t>1. hogy az utolsó két olyan félévben, amelyben hallgatói jogviszonya nem szünetelt (aktív), meg kell szereztnie legalább a szak ajánlott mintatantervében előírt kreditmennyiség ötven százalékát, ellenkező esetben tanulmányait a következő tanévben kizárólag költségtérítéses képzésben folytathatja. ( Az aktív félévhez legalább egy tárgyat fel kell venni.),</t>
  </si>
  <si>
    <t>2. az előtanulmányi rendet,</t>
  </si>
  <si>
    <t>3. tantárgyak meghirdetésének félévét.</t>
  </si>
  <si>
    <t>Komplex vizsga_Abszolutórium_Záróvizsga_Oklevél</t>
  </si>
  <si>
    <t>Komplex vizsga</t>
  </si>
  <si>
    <t>(1) A komplex vizsgát a választott szak vagy szakirány (amelyik szakon nincs szakirány, ott a differenciált szakmai ismeretek) kötelező és/vagy kötelezően választható tárgyai alkotják.</t>
  </si>
  <si>
    <t>(2) A komplex vizsga lehet szóbeli és/vagy írásbeli vizsga.</t>
  </si>
  <si>
    <t>(3) A komplex vizsga/vizsgák ismétlésének szabályait a Tanulmányi és Vizsgaszabályzat 34. § - tartalmazza</t>
  </si>
  <si>
    <t>Abszolutórium feltétele</t>
  </si>
  <si>
    <t>120 kredit teljesítése az operatív tantervek által előírt struktúrában. Az előírt kreditmennyiség minimum 2/3 részét az anyaegyetemen kell teljesíteni.</t>
  </si>
  <si>
    <t>A szak és a szakirány kötelező tárgyakból legalább 3,00 kreditekkel súlyozott tanulmányi átlag elérése</t>
  </si>
  <si>
    <t>Záróvizsga</t>
  </si>
  <si>
    <t>(1) A hallgató záróvizsgára csak akkor bocsátható, ha</t>
  </si>
  <si>
    <t>· az abszolutóriumot (végbizonyítványt) megszerezte,</t>
  </si>
  <si>
    <t>· szakdolgozatát (diplomamunka) benyújtotta és annak két bíráló által történő elfogadása.</t>
  </si>
  <si>
    <t>(2) A záróvizsga a felsőfokú iskolai végzettség megszerzéséhez szükséges számonkérés, amely során</t>
  </si>
  <si>
    <t>szakirány komplex vizsgán ad számot a szakiránnyal kapcsolatos ismereteiről, valamint</t>
  </si>
  <si>
    <t>megvédi a szakdolgozatot és felel a záróvizsga követelményeként meghatározott -</t>
  </si>
  <si>
    <t>szakdolgozathoz kapcsolódó - témakörökből.</t>
  </si>
  <si>
    <t>(3) A záróvizsgára kapott érdemjegy a két bíráló által adott érdemjegy és a szóbeli védésre kapott</t>
  </si>
  <si>
    <t>érdemjegy számtani átlaga.</t>
  </si>
  <si>
    <t>Oklevél</t>
  </si>
  <si>
    <t>Az oklevél kiállításának feltétele:</t>
  </si>
  <si>
    <t>· az abszolutórium (végbizonyítvány) megszerzése,</t>
  </si>
  <si>
    <t>· sikeres záróvizsga letétele,</t>
  </si>
  <si>
    <t>· az előírt nyelvvizsga követelmények teljesítése</t>
  </si>
  <si>
    <t>Az oklevél minősítése az alábbi tételek súlyozott átlagából adódik:</t>
  </si>
  <si>
    <t>· a kötelező tárgyak jegyeinek átlaga,</t>
  </si>
  <si>
    <t>· a komplex vizsgára kapott érdemjegy,</t>
  </si>
  <si>
    <t>· a záróvizsgára kapott érdemjegy (a két bíráló által adott érdemjegy és a szóbeli védésre kapott érdemjegy számtani átlaga) kétszeres súllyal,</t>
  </si>
  <si>
    <t>Az abszolutórium és záróvizsgára bocsátás feltételeit, az oklevél megszerzésével és minősítésével kapcsolatos részletesebb információkat a TVSZ</t>
  </si>
  <si>
    <t>Gazdálkodástudományi Kari Melléklete tartalmazza.</t>
  </si>
  <si>
    <t>Figyelem! HTJSZ_DIJTÉTEL TÁBLÁZAT</t>
  </si>
  <si>
    <t>Ekvivalens tárgy</t>
  </si>
  <si>
    <t>Előkövetelmény (tantárgy neve és kódja)</t>
  </si>
  <si>
    <t>Szakirányválasztáskor</t>
  </si>
  <si>
    <t>Kód</t>
  </si>
  <si>
    <t>Név</t>
  </si>
  <si>
    <t>Komplex vizsga tárgyai (x-szel kérjük jelölni)</t>
  </si>
  <si>
    <t>Szakirányválasztáshoz szükséges tárgyak (az összes kötelező tárgy mellett)</t>
  </si>
  <si>
    <t>Rangsorolást képező tárgyak (x-szel jelölni) + megjegyzés</t>
  </si>
  <si>
    <t>x</t>
  </si>
  <si>
    <r>
      <t xml:space="preserve">Komplex vizsga ideje: </t>
    </r>
    <r>
      <rPr>
        <b/>
        <sz val="9.5"/>
        <rFont val="Arial"/>
        <family val="2"/>
      </rPr>
      <t>záróvizsgakor</t>
    </r>
  </si>
  <si>
    <r>
      <t xml:space="preserve">Komplex vizsga módja: </t>
    </r>
    <r>
      <rPr>
        <b/>
        <sz val="9.5"/>
        <rFont val="Arial"/>
        <family val="2"/>
      </rPr>
      <t>szóban</t>
    </r>
  </si>
  <si>
    <t>Megjegyzés</t>
  </si>
  <si>
    <t>Társasági jog</t>
  </si>
  <si>
    <t>Székács Péterné</t>
  </si>
  <si>
    <t>Szakszeminárium II.</t>
  </si>
  <si>
    <t>Bankkontrolling</t>
  </si>
  <si>
    <t>Vezetés és Kontroll Tsz.</t>
  </si>
  <si>
    <t>Vezetés és Stratégia Tsz.</t>
  </si>
  <si>
    <t>Primecz Henrietta</t>
  </si>
  <si>
    <t>2VE81NAV16M</t>
  </si>
  <si>
    <t>15 (ősz)</t>
  </si>
  <si>
    <t>Marketing, Döntéselmélet és HVP közül kettő kötelezően felveendő</t>
  </si>
  <si>
    <t>Közszolgálati szervezetek vezetése</t>
  </si>
  <si>
    <t>2VE81NAV17M</t>
  </si>
  <si>
    <t>2BE52NAK01M</t>
  </si>
  <si>
    <t>Csóka Péter</t>
  </si>
  <si>
    <t>Befektetések és Vállalati Pénzügy Tsz.</t>
  </si>
  <si>
    <t>16    (tav.)</t>
  </si>
  <si>
    <t>KV</t>
  </si>
  <si>
    <t>Döntéselmélet</t>
  </si>
  <si>
    <t>Haladó vállalati pénzügyek</t>
  </si>
  <si>
    <t>Marketing menedzsment</t>
  </si>
  <si>
    <t xml:space="preserve">Drótos György </t>
  </si>
  <si>
    <t>Kontroll Tsz.</t>
  </si>
  <si>
    <t>Vezetés és szervezés mesterképzés (MSc) szak operatív tanterve a 2015/16/1 félévtől</t>
  </si>
  <si>
    <t>16 (ősz)</t>
  </si>
  <si>
    <t>17   (tav.)</t>
  </si>
  <si>
    <t>Szakmai törzstárgyak - KV blokk - 3 tárgyból 2 felvétele kötelező</t>
  </si>
  <si>
    <t>Alapozó és szakmai törzstárgyak (a félévek tényleges kreditértéke a KV blokk függvénye - lásd 19. sor!)</t>
  </si>
  <si>
    <t>Csak minden második tavaszi félévben indul</t>
  </si>
  <si>
    <t>Toarniczky Andrea</t>
  </si>
  <si>
    <t>Szilas Roland Ferenc</t>
  </si>
  <si>
    <t>Deák Dániel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</si>
</sst>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sz val="9.5"/>
      <name val="Arial"/>
      <family val="2"/>
    </font>
    <font>
      <sz val="10"/>
      <color indexed="8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sz val="9.5"/>
      <name val="Times New Roman"/>
      <family val="1"/>
    </font>
    <font>
      <sz val="10"/>
      <color indexed="10"/>
      <name val="Arial"/>
      <family val="2"/>
    </font>
    <font>
      <b/>
      <i/>
      <sz val="9.5"/>
      <name val="Arial"/>
      <family val="2"/>
    </font>
    <font>
      <b/>
      <sz val="11"/>
      <name val="Arial"/>
      <family val="2"/>
    </font>
    <font>
      <strike/>
      <sz val="10"/>
      <color indexed="10"/>
      <name val="Arial"/>
      <family val="2"/>
    </font>
    <font>
      <b/>
      <sz val="9.5"/>
      <name val="Arial"/>
      <family val="2"/>
    </font>
    <font>
      <b/>
      <sz val="12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</font>
    <font>
      <sz val="10"/>
      <name val="Arial"/>
      <family val="2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</font>
    <font>
      <strike/>
      <sz val="9.5"/>
      <name val="Arial"/>
      <family val="2"/>
    </font>
    <font>
      <b/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theme="11"/>
      <name val="Arial"/>
      <family val="2"/>
      <charset val="238"/>
    </font>
    <font>
      <u/>
      <sz val="10"/>
      <name val="Arial"/>
      <family val="2"/>
      <charset val="238"/>
    </font>
    <font>
      <sz val="9.5"/>
      <name val="Arial"/>
      <family val="2"/>
      <charset val="238"/>
    </font>
    <font>
      <strike/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rgb="FF0000FF"/>
      <name val="Arial"/>
      <family val="2"/>
      <charset val="238"/>
    </font>
    <font>
      <strike/>
      <sz val="11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418">
    <xf numFmtId="0" fontId="0" fillId="0" borderId="0" xfId="0"/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4" fillId="0" borderId="1" xfId="1" applyFill="1" applyBorder="1" applyAlignment="1" applyProtection="1">
      <alignment vertical="center" wrapText="1"/>
    </xf>
    <xf numFmtId="0" fontId="4" fillId="0" borderId="1" xfId="1" applyFill="1" applyBorder="1" applyAlignment="1" applyProtection="1">
      <alignment horizontal="left" vertical="center" wrapText="1"/>
    </xf>
    <xf numFmtId="0" fontId="4" fillId="0" borderId="1" xfId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4" fillId="0" borderId="1" xfId="1" applyFont="1" applyFill="1" applyBorder="1" applyAlignment="1" applyProtection="1">
      <alignment vertical="center"/>
    </xf>
    <xf numFmtId="0" fontId="13" fillId="0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4" fillId="0" borderId="2" xfId="1" applyFill="1" applyBorder="1" applyAlignment="1" applyProtection="1">
      <alignment vertical="center"/>
    </xf>
    <xf numFmtId="0" fontId="6" fillId="0" borderId="10" xfId="0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18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 shrinkToFit="1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 vertical="center" shrinkToFit="1"/>
    </xf>
    <xf numFmtId="0" fontId="6" fillId="2" borderId="17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horizontal="center" vertical="center" shrinkToFit="1"/>
    </xf>
    <xf numFmtId="0" fontId="14" fillId="0" borderId="2" xfId="2" applyFont="1" applyFill="1" applyBorder="1" applyAlignment="1">
      <alignment horizontal="center" vertical="center" shrinkToFit="1"/>
    </xf>
    <xf numFmtId="0" fontId="9" fillId="2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 shrinkToFit="1"/>
    </xf>
    <xf numFmtId="0" fontId="14" fillId="2" borderId="25" xfId="2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5" fillId="2" borderId="12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 shrinkToFit="1"/>
    </xf>
    <xf numFmtId="0" fontId="5" fillId="2" borderId="24" xfId="2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0" borderId="2" xfId="1" applyFill="1" applyBorder="1" applyAlignment="1" applyProtection="1">
      <alignment vertical="center" wrapText="1"/>
    </xf>
    <xf numFmtId="0" fontId="22" fillId="0" borderId="4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 shrinkToFit="1"/>
    </xf>
    <xf numFmtId="0" fontId="6" fillId="2" borderId="5" xfId="2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22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0" fontId="0" fillId="5" borderId="31" xfId="0" applyFill="1" applyBorder="1" applyAlignment="1">
      <alignment vertical="center" wrapText="1"/>
    </xf>
    <xf numFmtId="0" fontId="1" fillId="5" borderId="31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2" xfId="1" applyFont="1" applyFill="1" applyBorder="1" applyAlignment="1" applyProtection="1">
      <alignment vertical="center"/>
    </xf>
    <xf numFmtId="0" fontId="13" fillId="4" borderId="5" xfId="0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vertical="center"/>
    </xf>
    <xf numFmtId="0" fontId="4" fillId="7" borderId="1" xfId="1" applyFill="1" applyBorder="1" applyAlignment="1" applyProtection="1">
      <alignment vertical="center" wrapText="1"/>
    </xf>
    <xf numFmtId="0" fontId="14" fillId="7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7" borderId="4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0" fillId="0" borderId="38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6" fillId="8" borderId="5" xfId="2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/>
    </xf>
    <xf numFmtId="0" fontId="24" fillId="8" borderId="40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8" borderId="1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 wrapText="1"/>
    </xf>
    <xf numFmtId="0" fontId="13" fillId="0" borderId="40" xfId="0" applyFont="1" applyFill="1" applyBorder="1" applyAlignment="1">
      <alignment vertical="center"/>
    </xf>
    <xf numFmtId="0" fontId="13" fillId="5" borderId="31" xfId="0" applyFont="1" applyFill="1" applyBorder="1" applyAlignment="1">
      <alignment vertical="center"/>
    </xf>
    <xf numFmtId="0" fontId="13" fillId="5" borderId="34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vertical="center"/>
    </xf>
    <xf numFmtId="0" fontId="23" fillId="7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 wrapText="1"/>
    </xf>
    <xf numFmtId="0" fontId="32" fillId="0" borderId="1" xfId="1" applyFont="1" applyFill="1" applyBorder="1" applyAlignment="1" applyProtection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 wrapText="1"/>
    </xf>
    <xf numFmtId="0" fontId="34" fillId="0" borderId="1" xfId="1" applyFont="1" applyFill="1" applyBorder="1" applyAlignment="1" applyProtection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4" fillId="0" borderId="37" xfId="1" applyFont="1" applyFill="1" applyBorder="1" applyAlignment="1" applyProtection="1">
      <alignment vertical="center" wrapText="1"/>
    </xf>
    <xf numFmtId="0" fontId="35" fillId="0" borderId="37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vertical="center"/>
    </xf>
    <xf numFmtId="0" fontId="39" fillId="0" borderId="37" xfId="1" applyFont="1" applyFill="1" applyBorder="1" applyAlignment="1" applyProtection="1">
      <alignment vertical="center"/>
    </xf>
    <xf numFmtId="0" fontId="26" fillId="0" borderId="5" xfId="0" applyFont="1" applyFill="1" applyBorder="1" applyAlignment="1">
      <alignment vertical="center"/>
    </xf>
    <xf numFmtId="0" fontId="40" fillId="0" borderId="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8" borderId="1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left" vertical="center" textRotation="90"/>
    </xf>
    <xf numFmtId="0" fontId="11" fillId="2" borderId="24" xfId="0" applyFont="1" applyFill="1" applyBorder="1" applyAlignment="1">
      <alignment horizontal="center" vertical="center" textRotation="90" wrapText="1"/>
    </xf>
    <xf numFmtId="0" fontId="11" fillId="2" borderId="25" xfId="0" applyFont="1" applyFill="1" applyBorder="1" applyAlignment="1">
      <alignment horizontal="left" vertical="center" textRotation="90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8" fillId="6" borderId="30" xfId="0" applyFont="1" applyFill="1" applyBorder="1" applyAlignment="1">
      <alignment horizontal="center" vertical="center"/>
    </xf>
    <xf numFmtId="0" fontId="18" fillId="6" borderId="31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4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5" fillId="2" borderId="45" xfId="0" applyFont="1" applyFill="1" applyBorder="1" applyAlignment="1">
      <alignment horizontal="center" vertical="center" textRotation="90"/>
    </xf>
    <xf numFmtId="0" fontId="5" fillId="2" borderId="29" xfId="0" applyFont="1" applyFill="1" applyBorder="1" applyAlignment="1">
      <alignment horizontal="center" vertical="center" textRotation="90"/>
    </xf>
    <xf numFmtId="0" fontId="5" fillId="2" borderId="46" xfId="0" applyFont="1" applyFill="1" applyBorder="1" applyAlignment="1">
      <alignment horizontal="left" vertical="center" textRotation="90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shrinkToFit="1"/>
    </xf>
    <xf numFmtId="0" fontId="25" fillId="8" borderId="19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8" borderId="14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8" fillId="8" borderId="25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shrinkToFit="1"/>
    </xf>
    <xf numFmtId="0" fontId="35" fillId="8" borderId="19" xfId="0" applyFont="1" applyFill="1" applyBorder="1" applyAlignment="1">
      <alignment horizontal="center" vertical="center"/>
    </xf>
    <xf numFmtId="0" fontId="35" fillId="2" borderId="19" xfId="0" applyFont="1" applyFill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</cellXfs>
  <cellStyles count="10">
    <cellStyle name="Hivatkozás" xfId="1" builtinId="8"/>
    <cellStyle name="Látott hivatkozás" xfId="3" builtinId="9" hidden="1"/>
    <cellStyle name="Látott hivatkozás" xfId="4" builtinId="9" hidden="1"/>
    <cellStyle name="Látott hivatkozás" xfId="5" builtinId="9" hidden="1"/>
    <cellStyle name="Látott hivatkozás" xfId="6" builtinId="9" hidden="1"/>
    <cellStyle name="Látott hivatkozás" xfId="7" builtinId="9" hidden="1"/>
    <cellStyle name="Látott hivatkozás" xfId="8" builtinId="9" hidden="1"/>
    <cellStyle name="Látott hivatkozás" xfId="9" builtinId="9" hidden="1"/>
    <cellStyle name="Normál" xfId="0" builtinId="0"/>
    <cellStyle name="Normál_1ginf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antargy.uni-corvinus.hu/2VE81NBK06M" TargetMode="External"/><Relationship Id="rId18" Type="http://schemas.openxmlformats.org/officeDocument/2006/relationships/hyperlink" Target="http://tantargy.uni-corvinus.hu/2VE81NBK09M" TargetMode="External"/><Relationship Id="rId26" Type="http://schemas.openxmlformats.org/officeDocument/2006/relationships/hyperlink" Target="http://tantargy.uni-corvinus.hu/2VE81NCK05M" TargetMode="External"/><Relationship Id="rId39" Type="http://schemas.openxmlformats.org/officeDocument/2006/relationships/hyperlink" Target="http://tantargy.uni-corvinus.hu/2VE81NCK14M" TargetMode="External"/><Relationship Id="rId3" Type="http://schemas.openxmlformats.org/officeDocument/2006/relationships/hyperlink" Target="http://tantargy.uni-corvinus.hu/2VE81NCV03M" TargetMode="External"/><Relationship Id="rId21" Type="http://schemas.openxmlformats.org/officeDocument/2006/relationships/hyperlink" Target="http://tantargy.uni-corvinus.hu/2VE81NCV05M" TargetMode="External"/><Relationship Id="rId34" Type="http://schemas.openxmlformats.org/officeDocument/2006/relationships/hyperlink" Target="http://tantargy.uni-corvinus.hu/2VE81NDK12M" TargetMode="External"/><Relationship Id="rId42" Type="http://schemas.openxmlformats.org/officeDocument/2006/relationships/hyperlink" Target="http://tantargy.uni-corvinus.hu/2VE81NDK07M" TargetMode="External"/><Relationship Id="rId47" Type="http://schemas.openxmlformats.org/officeDocument/2006/relationships/hyperlink" Target="http://tantargy.uni-corvinus.hu/2VE81NCK14M" TargetMode="External"/><Relationship Id="rId7" Type="http://schemas.openxmlformats.org/officeDocument/2006/relationships/hyperlink" Target="http://tantargy.uni-corvinus.hu/4OP13NAK03M" TargetMode="External"/><Relationship Id="rId12" Type="http://schemas.openxmlformats.org/officeDocument/2006/relationships/hyperlink" Target="http://tantargy.uni-corvinus.hu/2VE81NBK05M" TargetMode="External"/><Relationship Id="rId17" Type="http://schemas.openxmlformats.org/officeDocument/2006/relationships/hyperlink" Target="http://tantargy.uni-corvinus.hu/2PU51NAK02M" TargetMode="External"/><Relationship Id="rId25" Type="http://schemas.openxmlformats.org/officeDocument/2006/relationships/hyperlink" Target="http://tantargy.uni-corvinus.hu/2VE81NCK04M" TargetMode="External"/><Relationship Id="rId33" Type="http://schemas.openxmlformats.org/officeDocument/2006/relationships/hyperlink" Target="http://tantargy.uni-corvinus.hu/2VE81NDK11M" TargetMode="External"/><Relationship Id="rId38" Type="http://schemas.openxmlformats.org/officeDocument/2006/relationships/hyperlink" Target="http://tantargy.uni-corvinus.hu/2DS91NAV01M" TargetMode="External"/><Relationship Id="rId46" Type="http://schemas.openxmlformats.org/officeDocument/2006/relationships/hyperlink" Target="http://tantargy.uni-corvinus.hu/2VE81NCK13M" TargetMode="External"/><Relationship Id="rId2" Type="http://schemas.openxmlformats.org/officeDocument/2006/relationships/hyperlink" Target="http://tantargy.uni-corvinus.hu/2VE81NDK14M" TargetMode="External"/><Relationship Id="rId16" Type="http://schemas.openxmlformats.org/officeDocument/2006/relationships/hyperlink" Target="http://tantargy.uni-corvinus.hu/2VE81NBK08M" TargetMode="External"/><Relationship Id="rId20" Type="http://schemas.openxmlformats.org/officeDocument/2006/relationships/hyperlink" Target="http://tantargy.uni-corvinus.hu/2VE81NCK03M" TargetMode="External"/><Relationship Id="rId29" Type="http://schemas.openxmlformats.org/officeDocument/2006/relationships/hyperlink" Target="http://tantargy.uni-corvinus.hu/2VE81NAV11M" TargetMode="External"/><Relationship Id="rId41" Type="http://schemas.openxmlformats.org/officeDocument/2006/relationships/hyperlink" Target="http://tantargy.uni-corvinus.hu/2PU51NAK03M" TargetMode="External"/><Relationship Id="rId1" Type="http://schemas.openxmlformats.org/officeDocument/2006/relationships/hyperlink" Target="http://tantargy.uni-corvinus.hu/2VE81NDK13M" TargetMode="External"/><Relationship Id="rId6" Type="http://schemas.openxmlformats.org/officeDocument/2006/relationships/hyperlink" Target="http://tantargy.uni-corvinus.hu/2JO11NAV01M" TargetMode="External"/><Relationship Id="rId11" Type="http://schemas.openxmlformats.org/officeDocument/2006/relationships/hyperlink" Target="http://tantargy.uni-corvinus.hu/2VE81NBK04M" TargetMode="External"/><Relationship Id="rId24" Type="http://schemas.openxmlformats.org/officeDocument/2006/relationships/hyperlink" Target="http://tantargy.uni-corvinus.hu/2VE81NDK04M" TargetMode="External"/><Relationship Id="rId32" Type="http://schemas.openxmlformats.org/officeDocument/2006/relationships/hyperlink" Target="http://tantargy.uni-corvinus.hu/2VE81NAV10M" TargetMode="External"/><Relationship Id="rId37" Type="http://schemas.openxmlformats.org/officeDocument/2006/relationships/hyperlink" Target="http://tantargy.uni-corvinus.hu/7SO30NGV93M" TargetMode="External"/><Relationship Id="rId40" Type="http://schemas.openxmlformats.org/officeDocument/2006/relationships/hyperlink" Target="http://tantargy.uni-corvinus.hu/2VE81NCK11M" TargetMode="External"/><Relationship Id="rId45" Type="http://schemas.openxmlformats.org/officeDocument/2006/relationships/hyperlink" Target="http://tantargy.uni-corvinus.hu/2VE81NCK07M" TargetMode="External"/><Relationship Id="rId5" Type="http://schemas.openxmlformats.org/officeDocument/2006/relationships/hyperlink" Target="http://tantargy.uni-corvinus.hu/2VE81NCV04M" TargetMode="External"/><Relationship Id="rId15" Type="http://schemas.openxmlformats.org/officeDocument/2006/relationships/hyperlink" Target="http://tantargy.uni-corvinus.hu/2VE81NBK07M" TargetMode="External"/><Relationship Id="rId23" Type="http://schemas.openxmlformats.org/officeDocument/2006/relationships/hyperlink" Target="http://tantargy.uni-corvinus.hu/2VE81NCK10M" TargetMode="External"/><Relationship Id="rId28" Type="http://schemas.openxmlformats.org/officeDocument/2006/relationships/hyperlink" Target="http://tantargy.uni-corvinus.hu/2VL60NBK02M" TargetMode="External"/><Relationship Id="rId36" Type="http://schemas.openxmlformats.org/officeDocument/2006/relationships/hyperlink" Target="http://tantargy.uni-corvinus.hu/2VE81NAV12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tantargy.uni-corvinus.hu/2VE81NBK03M" TargetMode="External"/><Relationship Id="rId19" Type="http://schemas.openxmlformats.org/officeDocument/2006/relationships/hyperlink" Target="http://tantargy.uni-corvinus.hu/2VL60NCV01M" TargetMode="External"/><Relationship Id="rId31" Type="http://schemas.openxmlformats.org/officeDocument/2006/relationships/hyperlink" Target="http://tantargy.uni-corvinus.hu/2VE81NAV09M" TargetMode="External"/><Relationship Id="rId44" Type="http://schemas.openxmlformats.org/officeDocument/2006/relationships/hyperlink" Target="http://tantargy.uni-corvinus.hu/2VE81NCK07M" TargetMode="External"/><Relationship Id="rId4" Type="http://schemas.openxmlformats.org/officeDocument/2006/relationships/hyperlink" Target="http://tantargy.uni-corvinus.hu/2VE81NAV07M" TargetMode="External"/><Relationship Id="rId9" Type="http://schemas.openxmlformats.org/officeDocument/2006/relationships/hyperlink" Target="http://tantargy.uni-corvinus.hu/2VE81NAK02M" TargetMode="External"/><Relationship Id="rId14" Type="http://schemas.openxmlformats.org/officeDocument/2006/relationships/hyperlink" Target="http://tantargy.uni-corvinus.hu/2MA41NAK01M" TargetMode="External"/><Relationship Id="rId22" Type="http://schemas.openxmlformats.org/officeDocument/2006/relationships/hyperlink" Target="http://tantargy.uni-corvinus.hu/2VE81NDK15M" TargetMode="External"/><Relationship Id="rId27" Type="http://schemas.openxmlformats.org/officeDocument/2006/relationships/hyperlink" Target="http://tantargy.uni-corvinus.hu/2VE81NCK11M" TargetMode="External"/><Relationship Id="rId30" Type="http://schemas.openxmlformats.org/officeDocument/2006/relationships/hyperlink" Target="http://tantargy.uni-corvinus.hu/2VE81NAV08M" TargetMode="External"/><Relationship Id="rId35" Type="http://schemas.openxmlformats.org/officeDocument/2006/relationships/hyperlink" Target="http://tantargy.uni-corvinus.hu/2VE81NDK10M" TargetMode="External"/><Relationship Id="rId43" Type="http://schemas.openxmlformats.org/officeDocument/2006/relationships/hyperlink" Target="http://tantargy.uni-corvinus.hu/2VE81NCK08M" TargetMode="External"/><Relationship Id="rId48" Type="http://schemas.openxmlformats.org/officeDocument/2006/relationships/hyperlink" Target="http://tantargy.uni-corvinus.hu/2VE81NDK03M" TargetMode="External"/><Relationship Id="rId8" Type="http://schemas.openxmlformats.org/officeDocument/2006/relationships/hyperlink" Target="http://tantargy.uni-corvinus.hu/4MI25NAK01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11"/>
  <sheetViews>
    <sheetView tabSelected="1" zoomScale="80" zoomScaleNormal="80" zoomScaleSheetLayoutView="100" zoomScalePageLayoutView="80" workbookViewId="0">
      <pane xSplit="2" ySplit="6" topLeftCell="C46" activePane="bottomRight" state="frozen"/>
      <selection pane="topRight" activeCell="C1" sqref="C1"/>
      <selection pane="bottomLeft" activeCell="A7" sqref="A7"/>
      <selection pane="bottomRight" activeCell="R61" sqref="R61"/>
    </sheetView>
  </sheetViews>
  <sheetFormatPr defaultColWidth="8.85546875" defaultRowHeight="12.75" x14ac:dyDescent="0.2"/>
  <cols>
    <col min="1" max="1" width="14.42578125" style="1" customWidth="1"/>
    <col min="2" max="2" width="47.42578125" style="1" customWidth="1"/>
    <col min="3" max="3" width="4.140625" style="186" customWidth="1"/>
    <col min="4" max="4" width="4.7109375" style="186" customWidth="1"/>
    <col min="5" max="5" width="3.28515625" style="186" customWidth="1"/>
    <col min="6" max="6" width="3.85546875" style="186" customWidth="1"/>
    <col min="7" max="7" width="3.28515625" style="186" customWidth="1"/>
    <col min="8" max="10" width="3.140625" style="186" customWidth="1"/>
    <col min="11" max="11" width="3.7109375" style="186" customWidth="1"/>
    <col min="12" max="13" width="3.42578125" style="186" customWidth="1"/>
    <col min="14" max="15" width="3.140625" style="186" customWidth="1"/>
    <col min="16" max="16" width="3.42578125" style="186" customWidth="1"/>
    <col min="17" max="17" width="5.42578125" style="186" customWidth="1"/>
    <col min="18" max="18" width="20.42578125" style="266" customWidth="1"/>
    <col min="19" max="19" width="27.85546875" style="266" customWidth="1"/>
    <col min="20" max="20" width="27.85546875" style="226" customWidth="1"/>
    <col min="21" max="21" width="7.28515625" style="23" customWidth="1"/>
    <col min="22" max="22" width="8.42578125" style="108" customWidth="1"/>
    <col min="23" max="23" width="16.42578125" style="23" customWidth="1"/>
    <col min="24" max="24" width="16.42578125" style="108" customWidth="1"/>
    <col min="25" max="25" width="15.85546875" style="23" customWidth="1"/>
    <col min="26" max="26" width="15.28515625" style="110" customWidth="1"/>
    <col min="27" max="27" width="12.28515625" style="189" customWidth="1"/>
    <col min="28" max="28" width="27.28515625" style="23" customWidth="1"/>
    <col min="29" max="29" width="30.7109375" style="108" customWidth="1"/>
    <col min="30" max="30" width="9.42578125" style="94" customWidth="1"/>
    <col min="31" max="92" width="11.42578125" style="94" customWidth="1"/>
    <col min="93" max="256" width="11.42578125" style="1" customWidth="1"/>
    <col min="257" max="16384" width="8.85546875" style="1"/>
  </cols>
  <sheetData>
    <row r="1" spans="1:92" ht="21.75" customHeight="1" thickBot="1" x14ac:dyDescent="0.25">
      <c r="A1" s="371" t="s">
        <v>228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3"/>
      <c r="T1" s="267"/>
      <c r="U1" s="111"/>
      <c r="V1" s="111"/>
      <c r="W1" s="111"/>
      <c r="X1" s="111"/>
      <c r="Y1" s="111"/>
      <c r="Z1" s="111"/>
      <c r="AA1" s="111"/>
      <c r="AB1" s="111"/>
      <c r="AC1" s="111"/>
    </row>
    <row r="2" spans="1:92" s="113" customFormat="1" ht="15.75" customHeight="1" thickBot="1" x14ac:dyDescent="0.25">
      <c r="A2" s="383" t="s">
        <v>1</v>
      </c>
      <c r="B2" s="386" t="s">
        <v>0</v>
      </c>
      <c r="C2" s="389" t="s">
        <v>2</v>
      </c>
      <c r="D2" s="398" t="s">
        <v>149</v>
      </c>
      <c r="E2" s="395" t="s">
        <v>151</v>
      </c>
      <c r="F2" s="396"/>
      <c r="G2" s="396"/>
      <c r="H2" s="396"/>
      <c r="I2" s="396"/>
      <c r="J2" s="397"/>
      <c r="K2" s="395" t="s">
        <v>152</v>
      </c>
      <c r="L2" s="396"/>
      <c r="M2" s="396"/>
      <c r="N2" s="396"/>
      <c r="O2" s="396"/>
      <c r="P2" s="397"/>
      <c r="Q2" s="392" t="s">
        <v>153</v>
      </c>
      <c r="R2" s="374" t="s">
        <v>4</v>
      </c>
      <c r="S2" s="377" t="s">
        <v>5</v>
      </c>
      <c r="T2" s="353" t="s">
        <v>205</v>
      </c>
      <c r="U2" s="336" t="s">
        <v>194</v>
      </c>
      <c r="V2" s="338"/>
      <c r="W2" s="336" t="s">
        <v>195</v>
      </c>
      <c r="X2" s="338"/>
      <c r="Y2" s="336" t="s">
        <v>165</v>
      </c>
      <c r="Z2" s="337"/>
      <c r="AA2" s="338"/>
      <c r="AB2" s="336" t="s">
        <v>196</v>
      </c>
      <c r="AC2" s="338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</row>
    <row r="3" spans="1:92" s="113" customFormat="1" ht="35.25" customHeight="1" x14ac:dyDescent="0.2">
      <c r="A3" s="384"/>
      <c r="B3" s="387"/>
      <c r="C3" s="390"/>
      <c r="D3" s="399"/>
      <c r="E3" s="401" t="s">
        <v>214</v>
      </c>
      <c r="F3" s="381"/>
      <c r="G3" s="349" t="s">
        <v>3</v>
      </c>
      <c r="H3" s="382" t="s">
        <v>221</v>
      </c>
      <c r="I3" s="381"/>
      <c r="J3" s="351" t="s">
        <v>3</v>
      </c>
      <c r="K3" s="380" t="s">
        <v>229</v>
      </c>
      <c r="L3" s="381"/>
      <c r="M3" s="349" t="s">
        <v>3</v>
      </c>
      <c r="N3" s="382" t="s">
        <v>230</v>
      </c>
      <c r="O3" s="381"/>
      <c r="P3" s="351" t="s">
        <v>3</v>
      </c>
      <c r="Q3" s="393"/>
      <c r="R3" s="375"/>
      <c r="S3" s="378"/>
      <c r="T3" s="354"/>
      <c r="U3" s="339"/>
      <c r="V3" s="341"/>
      <c r="W3" s="339"/>
      <c r="X3" s="341"/>
      <c r="Y3" s="339"/>
      <c r="Z3" s="340"/>
      <c r="AA3" s="341"/>
      <c r="AB3" s="339"/>
      <c r="AC3" s="341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</row>
    <row r="4" spans="1:92" s="113" customFormat="1" ht="13.5" thickBot="1" x14ac:dyDescent="0.25">
      <c r="A4" s="385"/>
      <c r="B4" s="388"/>
      <c r="C4" s="391"/>
      <c r="D4" s="400"/>
      <c r="E4" s="31" t="s">
        <v>7</v>
      </c>
      <c r="F4" s="4" t="s">
        <v>8</v>
      </c>
      <c r="G4" s="350"/>
      <c r="H4" s="4" t="s">
        <v>7</v>
      </c>
      <c r="I4" s="4" t="s">
        <v>8</v>
      </c>
      <c r="J4" s="352"/>
      <c r="K4" s="210" t="s">
        <v>7</v>
      </c>
      <c r="L4" s="4" t="s">
        <v>8</v>
      </c>
      <c r="M4" s="350"/>
      <c r="N4" s="4" t="s">
        <v>7</v>
      </c>
      <c r="O4" s="4" t="s">
        <v>8</v>
      </c>
      <c r="P4" s="352"/>
      <c r="Q4" s="394"/>
      <c r="R4" s="376"/>
      <c r="S4" s="379"/>
      <c r="T4" s="355"/>
      <c r="U4" s="342"/>
      <c r="V4" s="344"/>
      <c r="W4" s="342"/>
      <c r="X4" s="344"/>
      <c r="Y4" s="342"/>
      <c r="Z4" s="343"/>
      <c r="AA4" s="344"/>
      <c r="AB4" s="342"/>
      <c r="AC4" s="344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</row>
    <row r="5" spans="1:92" s="120" customFormat="1" ht="45.75" customHeight="1" thickBot="1" x14ac:dyDescent="0.25">
      <c r="A5" s="26"/>
      <c r="B5" s="331" t="s">
        <v>232</v>
      </c>
      <c r="C5" s="27"/>
      <c r="D5" s="28"/>
      <c r="E5" s="80"/>
      <c r="F5" s="81"/>
      <c r="G5" s="81">
        <f>G6+G10+G19</f>
        <v>35</v>
      </c>
      <c r="H5" s="81"/>
      <c r="I5" s="81"/>
      <c r="J5" s="81">
        <f>J6+J10+J19</f>
        <v>26</v>
      </c>
      <c r="K5" s="80"/>
      <c r="L5" s="81"/>
      <c r="M5" s="81">
        <f>M6+M10+M19</f>
        <v>5</v>
      </c>
      <c r="N5" s="81"/>
      <c r="O5" s="81"/>
      <c r="P5" s="81">
        <f>P6+P10+P19</f>
        <v>5</v>
      </c>
      <c r="Q5" s="43">
        <f>Q6+Q10+Q19</f>
        <v>66</v>
      </c>
      <c r="R5" s="250"/>
      <c r="S5" s="250"/>
      <c r="T5" s="268"/>
      <c r="U5" s="114" t="s">
        <v>197</v>
      </c>
      <c r="V5" s="115" t="s">
        <v>198</v>
      </c>
      <c r="W5" s="114" t="s">
        <v>197</v>
      </c>
      <c r="X5" s="115" t="s">
        <v>198</v>
      </c>
      <c r="Y5" s="116" t="s">
        <v>199</v>
      </c>
      <c r="Z5" s="117" t="s">
        <v>203</v>
      </c>
      <c r="AA5" s="118" t="s">
        <v>204</v>
      </c>
      <c r="AB5" s="116" t="s">
        <v>200</v>
      </c>
      <c r="AC5" s="118" t="s">
        <v>201</v>
      </c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</row>
    <row r="6" spans="1:92" s="120" customFormat="1" ht="15" x14ac:dyDescent="0.2">
      <c r="A6" s="121"/>
      <c r="B6" s="122" t="s">
        <v>14</v>
      </c>
      <c r="C6" s="123"/>
      <c r="D6" s="124"/>
      <c r="E6" s="125"/>
      <c r="F6" s="123"/>
      <c r="G6" s="126">
        <f>SUM(G7:G9)</f>
        <v>10</v>
      </c>
      <c r="H6" s="123"/>
      <c r="I6" s="123"/>
      <c r="J6" s="127">
        <f>SUM(J7:J9)</f>
        <v>5</v>
      </c>
      <c r="K6" s="125"/>
      <c r="L6" s="123"/>
      <c r="M6" s="123"/>
      <c r="N6" s="123"/>
      <c r="O6" s="123"/>
      <c r="P6" s="128"/>
      <c r="Q6" s="129">
        <f>SUM(E6:P6)</f>
        <v>15</v>
      </c>
      <c r="R6" s="206"/>
      <c r="S6" s="206"/>
      <c r="T6" s="269"/>
      <c r="U6" s="130"/>
      <c r="V6" s="131"/>
      <c r="W6" s="130"/>
      <c r="X6" s="132"/>
      <c r="Y6" s="133"/>
      <c r="Z6" s="134"/>
      <c r="AA6" s="132"/>
      <c r="AB6" s="133"/>
      <c r="AC6" s="131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</row>
    <row r="7" spans="1:92" x14ac:dyDescent="0.2">
      <c r="A7" s="13" t="s">
        <v>44</v>
      </c>
      <c r="B7" s="22" t="s">
        <v>26</v>
      </c>
      <c r="C7" s="2" t="s">
        <v>6</v>
      </c>
      <c r="D7" s="5" t="s">
        <v>9</v>
      </c>
      <c r="E7" s="6"/>
      <c r="F7" s="2"/>
      <c r="G7" s="58"/>
      <c r="H7" s="332">
        <v>2</v>
      </c>
      <c r="I7" s="333">
        <v>2</v>
      </c>
      <c r="J7" s="334">
        <v>5</v>
      </c>
      <c r="K7" s="6"/>
      <c r="L7" s="2"/>
      <c r="M7" s="58"/>
      <c r="N7" s="2"/>
      <c r="O7" s="2"/>
      <c r="P7" s="59"/>
      <c r="Q7" s="44">
        <v>5</v>
      </c>
      <c r="R7" s="103" t="s">
        <v>17</v>
      </c>
      <c r="S7" s="103" t="s">
        <v>81</v>
      </c>
      <c r="T7" s="225"/>
      <c r="U7" s="107"/>
      <c r="W7" s="107"/>
      <c r="X7" s="109"/>
      <c r="AA7" s="109"/>
    </row>
    <row r="8" spans="1:92" s="223" customFormat="1" x14ac:dyDescent="0.2">
      <c r="A8" s="211" t="s">
        <v>55</v>
      </c>
      <c r="B8" s="212" t="s">
        <v>135</v>
      </c>
      <c r="C8" s="213" t="s">
        <v>6</v>
      </c>
      <c r="D8" s="214" t="s">
        <v>9</v>
      </c>
      <c r="E8" s="215">
        <v>2</v>
      </c>
      <c r="F8" s="216">
        <v>2</v>
      </c>
      <c r="G8" s="234">
        <v>5</v>
      </c>
      <c r="H8" s="216"/>
      <c r="I8" s="216"/>
      <c r="J8" s="239"/>
      <c r="K8" s="215"/>
      <c r="L8" s="216"/>
      <c r="M8" s="234"/>
      <c r="N8" s="216"/>
      <c r="O8" s="216"/>
      <c r="P8" s="239"/>
      <c r="Q8" s="241">
        <v>5</v>
      </c>
      <c r="R8" s="251" t="s">
        <v>11</v>
      </c>
      <c r="S8" s="217" t="s">
        <v>56</v>
      </c>
      <c r="T8" s="270"/>
      <c r="U8" s="218"/>
      <c r="V8" s="219"/>
      <c r="W8" s="218"/>
      <c r="X8" s="220"/>
      <c r="Y8" s="221"/>
      <c r="Z8" s="222"/>
      <c r="AA8" s="220"/>
      <c r="AB8" s="221"/>
      <c r="AC8" s="219"/>
    </row>
    <row r="9" spans="1:92" ht="29.25" customHeight="1" x14ac:dyDescent="0.2">
      <c r="A9" s="7" t="s">
        <v>45</v>
      </c>
      <c r="B9" s="20" t="s">
        <v>65</v>
      </c>
      <c r="C9" s="12" t="s">
        <v>6</v>
      </c>
      <c r="D9" s="135" t="s">
        <v>9</v>
      </c>
      <c r="E9" s="333">
        <v>2</v>
      </c>
      <c r="F9" s="333">
        <v>2</v>
      </c>
      <c r="G9" s="335">
        <v>5</v>
      </c>
      <c r="H9" s="12"/>
      <c r="I9" s="12"/>
      <c r="J9" s="240"/>
      <c r="K9" s="11"/>
      <c r="L9" s="12"/>
      <c r="M9" s="60"/>
      <c r="N9" s="12"/>
      <c r="O9" s="12"/>
      <c r="P9" s="61"/>
      <c r="Q9" s="136">
        <v>5</v>
      </c>
      <c r="R9" s="103" t="s">
        <v>16</v>
      </c>
      <c r="S9" s="103" t="s">
        <v>42</v>
      </c>
      <c r="T9" s="225"/>
      <c r="U9" s="107"/>
      <c r="W9" s="107"/>
      <c r="X9" s="109"/>
      <c r="AA9" s="109"/>
    </row>
    <row r="10" spans="1:92" ht="15" x14ac:dyDescent="0.2">
      <c r="A10" s="121"/>
      <c r="B10" s="122" t="s">
        <v>13</v>
      </c>
      <c r="C10" s="123"/>
      <c r="D10" s="124"/>
      <c r="E10" s="125"/>
      <c r="F10" s="123"/>
      <c r="G10" s="126">
        <f>SUM(G11:G18)</f>
        <v>20</v>
      </c>
      <c r="H10" s="126"/>
      <c r="I10" s="126"/>
      <c r="J10" s="127">
        <f>SUM(J11:J18)</f>
        <v>16</v>
      </c>
      <c r="K10" s="137"/>
      <c r="L10" s="126"/>
      <c r="M10" s="127">
        <f>SUM(M11:M18)</f>
        <v>5</v>
      </c>
      <c r="N10" s="126"/>
      <c r="O10" s="126"/>
      <c r="P10" s="127"/>
      <c r="Q10" s="129">
        <f>SUM(Q11:Q18)</f>
        <v>41</v>
      </c>
      <c r="R10" s="206"/>
      <c r="S10" s="206"/>
      <c r="T10" s="225"/>
      <c r="U10" s="107"/>
      <c r="W10" s="107"/>
      <c r="X10" s="109"/>
      <c r="AA10" s="109"/>
    </row>
    <row r="11" spans="1:92" ht="14.25" customHeight="1" x14ac:dyDescent="0.2">
      <c r="A11" s="18" t="s">
        <v>47</v>
      </c>
      <c r="B11" s="22" t="s">
        <v>28</v>
      </c>
      <c r="C11" s="2" t="s">
        <v>6</v>
      </c>
      <c r="D11" s="5" t="s">
        <v>9</v>
      </c>
      <c r="E11" s="6">
        <v>2</v>
      </c>
      <c r="F11" s="2">
        <v>2</v>
      </c>
      <c r="G11" s="58">
        <v>5</v>
      </c>
      <c r="H11" s="2" t="s">
        <v>38</v>
      </c>
      <c r="I11" s="2" t="s">
        <v>38</v>
      </c>
      <c r="J11" s="59"/>
      <c r="K11" s="6"/>
      <c r="L11" s="2"/>
      <c r="M11" s="58"/>
      <c r="N11" s="2"/>
      <c r="O11" s="2"/>
      <c r="P11" s="59"/>
      <c r="Q11" s="44">
        <v>5</v>
      </c>
      <c r="R11" s="25" t="s">
        <v>120</v>
      </c>
      <c r="S11" s="103" t="s">
        <v>211</v>
      </c>
      <c r="T11" s="325"/>
      <c r="U11" s="107"/>
      <c r="W11" s="107"/>
      <c r="X11" s="109"/>
      <c r="AA11" s="109"/>
    </row>
    <row r="12" spans="1:92" ht="27.75" customHeight="1" x14ac:dyDescent="0.2">
      <c r="A12" s="18" t="s">
        <v>48</v>
      </c>
      <c r="B12" s="22" t="s">
        <v>29</v>
      </c>
      <c r="C12" s="2" t="s">
        <v>6</v>
      </c>
      <c r="D12" s="5" t="s">
        <v>9</v>
      </c>
      <c r="E12" s="6">
        <v>2</v>
      </c>
      <c r="F12" s="2">
        <v>2</v>
      </c>
      <c r="G12" s="58">
        <v>5</v>
      </c>
      <c r="H12" s="2" t="s">
        <v>37</v>
      </c>
      <c r="I12" s="2" t="s">
        <v>38</v>
      </c>
      <c r="J12" s="59"/>
      <c r="K12" s="6"/>
      <c r="L12" s="2"/>
      <c r="M12" s="58"/>
      <c r="N12" s="2"/>
      <c r="O12" s="2"/>
      <c r="P12" s="59"/>
      <c r="Q12" s="44">
        <v>5</v>
      </c>
      <c r="R12" s="25" t="s">
        <v>234</v>
      </c>
      <c r="S12" s="103" t="s">
        <v>40</v>
      </c>
      <c r="T12" s="271"/>
      <c r="U12" s="107"/>
      <c r="W12" s="107"/>
      <c r="X12" s="109"/>
      <c r="AA12" s="109"/>
      <c r="AC12" s="138" t="s">
        <v>202</v>
      </c>
    </row>
    <row r="13" spans="1:92" ht="15.75" x14ac:dyDescent="0.2">
      <c r="A13" s="96" t="s">
        <v>49</v>
      </c>
      <c r="B13" s="22" t="s">
        <v>141</v>
      </c>
      <c r="C13" s="2" t="s">
        <v>6</v>
      </c>
      <c r="D13" s="5" t="s">
        <v>9</v>
      </c>
      <c r="E13" s="6">
        <v>2</v>
      </c>
      <c r="F13" s="2">
        <v>2</v>
      </c>
      <c r="G13" s="234">
        <v>5</v>
      </c>
      <c r="H13" s="2" t="s">
        <v>38</v>
      </c>
      <c r="I13" s="2" t="s">
        <v>38</v>
      </c>
      <c r="J13" s="59"/>
      <c r="K13" s="6"/>
      <c r="L13" s="2"/>
      <c r="M13" s="58"/>
      <c r="N13" s="2"/>
      <c r="O13" s="2"/>
      <c r="P13" s="59"/>
      <c r="Q13" s="44">
        <v>5</v>
      </c>
      <c r="R13" s="103" t="s">
        <v>20</v>
      </c>
      <c r="S13" s="103" t="s">
        <v>210</v>
      </c>
      <c r="T13" s="225"/>
      <c r="U13" s="107"/>
      <c r="W13" s="107"/>
      <c r="X13" s="109"/>
      <c r="AA13" s="109"/>
      <c r="AC13" s="138" t="s">
        <v>202</v>
      </c>
    </row>
    <row r="14" spans="1:92" ht="13.5" customHeight="1" x14ac:dyDescent="0.2">
      <c r="A14" s="18" t="s">
        <v>50</v>
      </c>
      <c r="B14" s="22" t="s">
        <v>30</v>
      </c>
      <c r="C14" s="2" t="s">
        <v>6</v>
      </c>
      <c r="D14" s="5" t="s">
        <v>9</v>
      </c>
      <c r="E14" s="6">
        <v>2</v>
      </c>
      <c r="F14" s="2">
        <v>2</v>
      </c>
      <c r="G14" s="58">
        <v>5</v>
      </c>
      <c r="H14" s="2" t="s">
        <v>38</v>
      </c>
      <c r="I14" s="2" t="s">
        <v>38</v>
      </c>
      <c r="J14" s="59"/>
      <c r="K14" s="6"/>
      <c r="L14" s="2"/>
      <c r="M14" s="58"/>
      <c r="N14" s="2"/>
      <c r="O14" s="2"/>
      <c r="P14" s="59"/>
      <c r="Q14" s="44">
        <v>5</v>
      </c>
      <c r="R14" s="103" t="s">
        <v>21</v>
      </c>
      <c r="S14" s="103" t="s">
        <v>210</v>
      </c>
      <c r="T14" s="225"/>
      <c r="U14" s="107"/>
      <c r="W14" s="107"/>
      <c r="X14" s="109"/>
      <c r="AA14" s="109"/>
      <c r="AC14" s="138" t="s">
        <v>202</v>
      </c>
    </row>
    <row r="15" spans="1:92" ht="30.75" customHeight="1" x14ac:dyDescent="0.2">
      <c r="A15" s="18" t="s">
        <v>51</v>
      </c>
      <c r="B15" s="22" t="s">
        <v>27</v>
      </c>
      <c r="C15" s="2" t="s">
        <v>6</v>
      </c>
      <c r="D15" s="5" t="s">
        <v>9</v>
      </c>
      <c r="E15" s="6"/>
      <c r="F15" s="2"/>
      <c r="G15" s="58"/>
      <c r="H15" s="2">
        <v>2</v>
      </c>
      <c r="I15" s="2">
        <v>2</v>
      </c>
      <c r="J15" s="239">
        <v>6</v>
      </c>
      <c r="K15" s="6"/>
      <c r="L15" s="2"/>
      <c r="M15" s="58"/>
      <c r="N15" s="2"/>
      <c r="O15" s="2"/>
      <c r="P15" s="59"/>
      <c r="Q15" s="44">
        <v>6</v>
      </c>
      <c r="R15" s="103" t="s">
        <v>79</v>
      </c>
      <c r="S15" s="25" t="s">
        <v>42</v>
      </c>
      <c r="T15" s="225"/>
      <c r="U15" s="107"/>
      <c r="W15" s="107"/>
      <c r="X15" s="109"/>
      <c r="AA15" s="109"/>
    </row>
    <row r="16" spans="1:92" x14ac:dyDescent="0.2">
      <c r="A16" s="7" t="s">
        <v>52</v>
      </c>
      <c r="B16" s="22" t="s">
        <v>72</v>
      </c>
      <c r="C16" s="139" t="s">
        <v>6</v>
      </c>
      <c r="D16" s="140" t="s">
        <v>9</v>
      </c>
      <c r="E16" s="141"/>
      <c r="F16" s="139"/>
      <c r="G16" s="142"/>
      <c r="H16" s="139">
        <v>2</v>
      </c>
      <c r="I16" s="139">
        <v>2</v>
      </c>
      <c r="J16" s="235">
        <v>5</v>
      </c>
      <c r="K16" s="141"/>
      <c r="L16" s="139"/>
      <c r="M16" s="142"/>
      <c r="N16" s="139"/>
      <c r="O16" s="139"/>
      <c r="P16" s="143"/>
      <c r="Q16" s="136">
        <v>5</v>
      </c>
      <c r="R16" s="25" t="s">
        <v>23</v>
      </c>
      <c r="S16" s="103" t="s">
        <v>40</v>
      </c>
      <c r="T16" s="225"/>
      <c r="U16" s="144"/>
      <c r="V16" s="145"/>
      <c r="W16" s="144"/>
      <c r="X16" s="146"/>
      <c r="Y16" s="18"/>
      <c r="Z16" s="147"/>
      <c r="AA16" s="146"/>
      <c r="AB16" s="18"/>
      <c r="AC16" s="145"/>
    </row>
    <row r="17" spans="1:92" ht="14.25" customHeight="1" x14ac:dyDescent="0.2">
      <c r="A17" s="23" t="s">
        <v>58</v>
      </c>
      <c r="B17" s="22" t="s">
        <v>32</v>
      </c>
      <c r="C17" s="139" t="s">
        <v>6</v>
      </c>
      <c r="D17" s="140" t="s">
        <v>9</v>
      </c>
      <c r="E17" s="141"/>
      <c r="F17" s="139"/>
      <c r="G17" s="142"/>
      <c r="H17" s="139">
        <v>2</v>
      </c>
      <c r="I17" s="139">
        <v>2</v>
      </c>
      <c r="J17" s="143">
        <v>5</v>
      </c>
      <c r="K17" s="141"/>
      <c r="L17" s="139"/>
      <c r="M17" s="142"/>
      <c r="N17" s="139"/>
      <c r="O17" s="139"/>
      <c r="P17" s="143"/>
      <c r="Q17" s="136">
        <v>5</v>
      </c>
      <c r="R17" s="103" t="s">
        <v>12</v>
      </c>
      <c r="S17" s="103" t="s">
        <v>43</v>
      </c>
      <c r="T17" s="225"/>
      <c r="U17" s="107"/>
      <c r="W17" s="107"/>
      <c r="X17" s="109"/>
      <c r="AA17" s="109"/>
    </row>
    <row r="18" spans="1:92" ht="14.25" customHeight="1" x14ac:dyDescent="0.2">
      <c r="A18" s="13" t="s">
        <v>60</v>
      </c>
      <c r="B18" s="22" t="s">
        <v>31</v>
      </c>
      <c r="C18" s="139" t="s">
        <v>6</v>
      </c>
      <c r="D18" s="140" t="s">
        <v>9</v>
      </c>
      <c r="E18" s="141"/>
      <c r="F18" s="139"/>
      <c r="G18" s="142"/>
      <c r="H18" s="139"/>
      <c r="I18" s="139"/>
      <c r="J18" s="143"/>
      <c r="K18" s="141">
        <v>2</v>
      </c>
      <c r="L18" s="139">
        <v>2</v>
      </c>
      <c r="M18" s="142">
        <v>5</v>
      </c>
      <c r="N18" s="242"/>
      <c r="O18" s="242"/>
      <c r="P18" s="243"/>
      <c r="Q18" s="136">
        <v>5</v>
      </c>
      <c r="R18" s="103" t="s">
        <v>16</v>
      </c>
      <c r="S18" s="103" t="s">
        <v>42</v>
      </c>
      <c r="T18" s="225"/>
      <c r="U18" s="107"/>
      <c r="W18" s="107"/>
      <c r="X18" s="109"/>
      <c r="AA18" s="109"/>
    </row>
    <row r="19" spans="1:92" ht="27.75" customHeight="1" x14ac:dyDescent="0.2">
      <c r="A19" s="121"/>
      <c r="B19" s="330" t="s">
        <v>231</v>
      </c>
      <c r="C19" s="305"/>
      <c r="D19" s="306"/>
      <c r="E19" s="307"/>
      <c r="F19" s="305"/>
      <c r="G19" s="308">
        <f>SUM(G20:G22)</f>
        <v>5</v>
      </c>
      <c r="H19" s="308"/>
      <c r="I19" s="308"/>
      <c r="J19" s="308">
        <f>SUM(J20:J22)</f>
        <v>5</v>
      </c>
      <c r="K19" s="309"/>
      <c r="L19" s="308"/>
      <c r="M19" s="308"/>
      <c r="N19" s="308"/>
      <c r="O19" s="308"/>
      <c r="P19" s="308">
        <f>SUM(P20:P22)</f>
        <v>5</v>
      </c>
      <c r="Q19" s="310">
        <v>10</v>
      </c>
      <c r="R19" s="206"/>
      <c r="S19" s="206"/>
      <c r="T19" s="225"/>
      <c r="U19" s="107"/>
      <c r="W19" s="107"/>
      <c r="X19" s="109"/>
      <c r="AA19" s="109"/>
    </row>
    <row r="20" spans="1:92" ht="42.75" customHeight="1" thickBot="1" x14ac:dyDescent="0.25">
      <c r="A20" s="29" t="s">
        <v>59</v>
      </c>
      <c r="B20" s="30" t="s">
        <v>223</v>
      </c>
      <c r="C20" s="311" t="s">
        <v>222</v>
      </c>
      <c r="D20" s="312" t="s">
        <v>9</v>
      </c>
      <c r="E20" s="313"/>
      <c r="F20" s="311"/>
      <c r="G20" s="314"/>
      <c r="H20" s="311"/>
      <c r="I20" s="311"/>
      <c r="J20" s="315"/>
      <c r="K20" s="313" t="s">
        <v>38</v>
      </c>
      <c r="L20" s="311" t="s">
        <v>39</v>
      </c>
      <c r="M20" s="314"/>
      <c r="N20" s="311">
        <v>2</v>
      </c>
      <c r="O20" s="311">
        <v>2</v>
      </c>
      <c r="P20" s="315">
        <v>5</v>
      </c>
      <c r="Q20" s="316">
        <v>5</v>
      </c>
      <c r="R20" s="252" t="s">
        <v>18</v>
      </c>
      <c r="S20" s="207" t="s">
        <v>80</v>
      </c>
      <c r="T20" s="286" t="s">
        <v>215</v>
      </c>
      <c r="U20" s="107"/>
      <c r="W20" s="107"/>
      <c r="X20" s="109"/>
      <c r="AA20" s="109"/>
    </row>
    <row r="21" spans="1:92" ht="39" customHeight="1" x14ac:dyDescent="0.2">
      <c r="A21" s="323" t="s">
        <v>218</v>
      </c>
      <c r="B21" s="324" t="s">
        <v>224</v>
      </c>
      <c r="C21" s="317" t="s">
        <v>222</v>
      </c>
      <c r="D21" s="318" t="s">
        <v>9</v>
      </c>
      <c r="E21" s="319"/>
      <c r="F21" s="317"/>
      <c r="G21" s="320"/>
      <c r="H21" s="317">
        <v>2</v>
      </c>
      <c r="I21" s="317">
        <v>2</v>
      </c>
      <c r="J21" s="321">
        <v>5</v>
      </c>
      <c r="K21" s="319"/>
      <c r="L21" s="317"/>
      <c r="M21" s="320"/>
      <c r="N21" s="317"/>
      <c r="O21" s="317"/>
      <c r="P21" s="321"/>
      <c r="Q21" s="322">
        <v>5</v>
      </c>
      <c r="R21" s="256" t="s">
        <v>219</v>
      </c>
      <c r="S21" s="255" t="s">
        <v>220</v>
      </c>
      <c r="T21" s="286" t="s">
        <v>215</v>
      </c>
      <c r="U21" s="107"/>
      <c r="W21" s="107"/>
      <c r="X21" s="109"/>
      <c r="AA21" s="109"/>
    </row>
    <row r="22" spans="1:92" ht="34.5" customHeight="1" thickBot="1" x14ac:dyDescent="0.25">
      <c r="A22" s="23" t="s">
        <v>57</v>
      </c>
      <c r="B22" s="22" t="s">
        <v>225</v>
      </c>
      <c r="C22" s="285" t="s">
        <v>222</v>
      </c>
      <c r="D22" s="5" t="s">
        <v>9</v>
      </c>
      <c r="E22" s="6">
        <v>2</v>
      </c>
      <c r="F22" s="2">
        <v>2</v>
      </c>
      <c r="G22" s="58">
        <v>5</v>
      </c>
      <c r="H22" s="2"/>
      <c r="I22" s="2"/>
      <c r="J22" s="59"/>
      <c r="K22" s="6"/>
      <c r="L22" s="2"/>
      <c r="M22" s="58"/>
      <c r="N22" s="2"/>
      <c r="O22" s="2"/>
      <c r="P22" s="59"/>
      <c r="Q22" s="44">
        <v>5</v>
      </c>
      <c r="R22" s="103" t="s">
        <v>22</v>
      </c>
      <c r="S22" s="103" t="s">
        <v>41</v>
      </c>
      <c r="T22" s="286" t="s">
        <v>215</v>
      </c>
      <c r="U22" s="107"/>
      <c r="W22" s="107"/>
      <c r="X22" s="109"/>
      <c r="AA22" s="109"/>
    </row>
    <row r="23" spans="1:92" ht="28.5" customHeight="1" thickBot="1" x14ac:dyDescent="0.25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8"/>
      <c r="T23" s="225"/>
      <c r="U23" s="107"/>
      <c r="W23" s="107"/>
      <c r="X23" s="109"/>
      <c r="AA23" s="109"/>
    </row>
    <row r="24" spans="1:92" ht="18" customHeight="1" x14ac:dyDescent="0.2">
      <c r="A24" s="148"/>
      <c r="B24" s="149" t="s">
        <v>64</v>
      </c>
      <c r="C24" s="41"/>
      <c r="D24" s="98"/>
      <c r="E24" s="40"/>
      <c r="F24" s="41"/>
      <c r="G24" s="41"/>
      <c r="H24" s="41"/>
      <c r="I24" s="41"/>
      <c r="J24" s="98"/>
      <c r="K24" s="40"/>
      <c r="L24" s="41"/>
      <c r="M24" s="41"/>
      <c r="N24" s="41"/>
      <c r="O24" s="41"/>
      <c r="P24" s="150"/>
      <c r="Q24" s="151">
        <v>30</v>
      </c>
      <c r="R24" s="152"/>
      <c r="S24" s="152"/>
      <c r="T24" s="225"/>
      <c r="U24" s="107"/>
      <c r="W24" s="107"/>
      <c r="X24" s="109"/>
      <c r="AA24" s="109"/>
    </row>
    <row r="25" spans="1:92" ht="27.75" customHeight="1" x14ac:dyDescent="0.2">
      <c r="A25" s="153"/>
      <c r="B25" s="154" t="s">
        <v>61</v>
      </c>
      <c r="C25" s="155"/>
      <c r="D25" s="156"/>
      <c r="E25" s="157"/>
      <c r="F25" s="155"/>
      <c r="G25" s="155"/>
      <c r="H25" s="155"/>
      <c r="I25" s="155"/>
      <c r="J25" s="158">
        <f>SUM(J26:J31)</f>
        <v>10</v>
      </c>
      <c r="K25" s="159"/>
      <c r="L25" s="160"/>
      <c r="M25" s="160">
        <f>SUM(M26:M31)</f>
        <v>15</v>
      </c>
      <c r="N25" s="160"/>
      <c r="O25" s="160"/>
      <c r="P25" s="161">
        <f>SUM(P26:P31)</f>
        <v>5</v>
      </c>
      <c r="Q25" s="162">
        <f>SUM(E25:P25)</f>
        <v>30</v>
      </c>
      <c r="R25" s="163"/>
      <c r="S25" s="163"/>
      <c r="T25" s="225"/>
      <c r="U25" s="107"/>
      <c r="W25" s="107"/>
      <c r="X25" s="109"/>
      <c r="AA25" s="109"/>
    </row>
    <row r="26" spans="1:92" ht="15.75" x14ac:dyDescent="0.2">
      <c r="A26" s="8" t="s">
        <v>98</v>
      </c>
      <c r="B26" s="20" t="s">
        <v>88</v>
      </c>
      <c r="C26" s="9" t="s">
        <v>6</v>
      </c>
      <c r="D26" s="10" t="s">
        <v>9</v>
      </c>
      <c r="E26" s="11"/>
      <c r="F26" s="12"/>
      <c r="G26" s="60"/>
      <c r="H26" s="242"/>
      <c r="I26" s="242"/>
      <c r="J26" s="244"/>
      <c r="K26" s="141">
        <v>2</v>
      </c>
      <c r="L26" s="139">
        <v>2</v>
      </c>
      <c r="M26" s="142">
        <v>5</v>
      </c>
      <c r="N26" s="139"/>
      <c r="O26" s="12"/>
      <c r="P26" s="61"/>
      <c r="Q26" s="56">
        <v>5</v>
      </c>
      <c r="R26" s="25" t="s">
        <v>234</v>
      </c>
      <c r="S26" s="25" t="s">
        <v>40</v>
      </c>
      <c r="T26" s="225"/>
      <c r="U26" s="107"/>
      <c r="W26" s="107"/>
      <c r="X26" s="109"/>
      <c r="Y26" s="92" t="s">
        <v>202</v>
      </c>
      <c r="AA26" s="109"/>
    </row>
    <row r="27" spans="1:92" ht="25.5" x14ac:dyDescent="0.2">
      <c r="A27" s="8" t="s">
        <v>97</v>
      </c>
      <c r="B27" s="20" t="s">
        <v>87</v>
      </c>
      <c r="C27" s="9" t="s">
        <v>6</v>
      </c>
      <c r="D27" s="10" t="s">
        <v>9</v>
      </c>
      <c r="E27" s="11"/>
      <c r="F27" s="12"/>
      <c r="G27" s="60"/>
      <c r="H27" s="139">
        <v>2</v>
      </c>
      <c r="I27" s="139">
        <v>2</v>
      </c>
      <c r="J27" s="289">
        <v>5</v>
      </c>
      <c r="K27" s="245"/>
      <c r="L27" s="242"/>
      <c r="M27" s="246"/>
      <c r="N27" s="139"/>
      <c r="O27" s="12"/>
      <c r="P27" s="61"/>
      <c r="Q27" s="44">
        <v>5</v>
      </c>
      <c r="R27" s="25" t="s">
        <v>235</v>
      </c>
      <c r="S27" s="25" t="s">
        <v>40</v>
      </c>
      <c r="T27" s="225"/>
      <c r="U27" s="90"/>
      <c r="V27" s="83"/>
      <c r="W27" s="90"/>
      <c r="X27" s="88"/>
      <c r="Y27" s="92" t="s">
        <v>202</v>
      </c>
      <c r="Z27" s="84"/>
      <c r="AA27" s="88"/>
      <c r="AB27" s="13"/>
      <c r="AC27" s="83"/>
    </row>
    <row r="28" spans="1:92" s="164" customFormat="1" ht="15.75" x14ac:dyDescent="0.2">
      <c r="A28" s="13" t="s">
        <v>83</v>
      </c>
      <c r="B28" s="22" t="s">
        <v>73</v>
      </c>
      <c r="C28" s="2" t="s">
        <v>6</v>
      </c>
      <c r="D28" s="5" t="s">
        <v>74</v>
      </c>
      <c r="E28" s="6"/>
      <c r="F28" s="2"/>
      <c r="G28" s="58"/>
      <c r="H28" s="139"/>
      <c r="I28" s="139"/>
      <c r="J28" s="289"/>
      <c r="K28" s="141">
        <v>2</v>
      </c>
      <c r="L28" s="139">
        <v>2</v>
      </c>
      <c r="M28" s="142">
        <v>5</v>
      </c>
      <c r="N28" s="242"/>
      <c r="O28" s="242"/>
      <c r="P28" s="243"/>
      <c r="Q28" s="44">
        <v>5</v>
      </c>
      <c r="R28" s="103" t="s">
        <v>19</v>
      </c>
      <c r="S28" s="103" t="s">
        <v>40</v>
      </c>
      <c r="T28" s="225"/>
      <c r="U28" s="90"/>
      <c r="V28" s="83"/>
      <c r="W28" s="90"/>
      <c r="X28" s="88"/>
      <c r="Y28" s="92" t="s">
        <v>202</v>
      </c>
      <c r="Z28" s="84"/>
      <c r="AA28" s="88"/>
      <c r="AB28" s="13"/>
      <c r="AC28" s="8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</row>
    <row r="29" spans="1:92" s="164" customFormat="1" ht="15.75" x14ac:dyDescent="0.2">
      <c r="A29" s="13" t="s">
        <v>82</v>
      </c>
      <c r="B29" s="22" t="s">
        <v>104</v>
      </c>
      <c r="C29" s="2" t="s">
        <v>6</v>
      </c>
      <c r="D29" s="5" t="s">
        <v>74</v>
      </c>
      <c r="E29" s="6"/>
      <c r="F29" s="2"/>
      <c r="G29" s="58"/>
      <c r="H29" s="139"/>
      <c r="I29" s="139"/>
      <c r="J29" s="289"/>
      <c r="K29" s="300">
        <v>2</v>
      </c>
      <c r="L29" s="301">
        <v>2</v>
      </c>
      <c r="M29" s="302">
        <v>5</v>
      </c>
      <c r="N29" s="139"/>
      <c r="O29" s="2"/>
      <c r="P29" s="59"/>
      <c r="Q29" s="44">
        <v>5</v>
      </c>
      <c r="R29" s="103" t="s">
        <v>23</v>
      </c>
      <c r="S29" s="103" t="s">
        <v>40</v>
      </c>
      <c r="T29" s="272"/>
      <c r="U29" s="91"/>
      <c r="V29" s="86"/>
      <c r="W29" s="91"/>
      <c r="X29" s="89"/>
      <c r="Y29" s="92" t="s">
        <v>202</v>
      </c>
      <c r="Z29" s="87"/>
      <c r="AA29" s="89"/>
      <c r="AB29" s="85"/>
      <c r="AC29" s="86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</row>
    <row r="30" spans="1:92" ht="15.75" x14ac:dyDescent="0.2">
      <c r="A30" s="13" t="s">
        <v>84</v>
      </c>
      <c r="B30" s="22" t="s">
        <v>75</v>
      </c>
      <c r="C30" s="2" t="s">
        <v>6</v>
      </c>
      <c r="D30" s="5" t="s">
        <v>74</v>
      </c>
      <c r="E30" s="6"/>
      <c r="F30" s="2"/>
      <c r="G30" s="58"/>
      <c r="H30" s="139"/>
      <c r="I30" s="139"/>
      <c r="J30" s="289"/>
      <c r="K30" s="141"/>
      <c r="L30" s="139"/>
      <c r="M30" s="142"/>
      <c r="N30" s="139">
        <v>2</v>
      </c>
      <c r="O30" s="2">
        <v>2</v>
      </c>
      <c r="P30" s="59">
        <v>5</v>
      </c>
      <c r="Q30" s="44">
        <v>5</v>
      </c>
      <c r="R30" s="165" t="s">
        <v>23</v>
      </c>
      <c r="S30" s="103" t="s">
        <v>40</v>
      </c>
      <c r="T30" s="225"/>
      <c r="U30" s="107"/>
      <c r="W30" s="107"/>
      <c r="X30" s="109"/>
      <c r="Y30" s="92" t="s">
        <v>202</v>
      </c>
      <c r="AA30" s="109"/>
    </row>
    <row r="31" spans="1:92" ht="15.75" x14ac:dyDescent="0.2">
      <c r="A31" s="8" t="s">
        <v>53</v>
      </c>
      <c r="B31" s="20" t="s">
        <v>33</v>
      </c>
      <c r="C31" s="9" t="s">
        <v>6</v>
      </c>
      <c r="D31" s="10" t="s">
        <v>9</v>
      </c>
      <c r="E31" s="104"/>
      <c r="F31" s="9"/>
      <c r="G31" s="105"/>
      <c r="H31" s="303">
        <v>2</v>
      </c>
      <c r="I31" s="303">
        <v>2</v>
      </c>
      <c r="J31" s="304">
        <v>5</v>
      </c>
      <c r="K31" s="245"/>
      <c r="L31" s="242"/>
      <c r="M31" s="246"/>
      <c r="N31" s="139"/>
      <c r="O31" s="12"/>
      <c r="P31" s="61"/>
      <c r="Q31" s="56">
        <v>5</v>
      </c>
      <c r="R31" s="25" t="s">
        <v>19</v>
      </c>
      <c r="S31" s="25" t="s">
        <v>40</v>
      </c>
      <c r="T31" s="225"/>
      <c r="U31" s="107"/>
      <c r="W31" s="107"/>
      <c r="X31" s="109"/>
      <c r="Y31" s="92" t="s">
        <v>202</v>
      </c>
      <c r="AA31" s="88"/>
    </row>
    <row r="32" spans="1:92" ht="25.5" customHeight="1" x14ac:dyDescent="0.2">
      <c r="A32" s="153"/>
      <c r="B32" s="154" t="s">
        <v>62</v>
      </c>
      <c r="C32" s="155"/>
      <c r="D32" s="156"/>
      <c r="E32" s="157"/>
      <c r="F32" s="155"/>
      <c r="G32" s="155"/>
      <c r="H32" s="155"/>
      <c r="I32" s="155"/>
      <c r="J32" s="158">
        <f>SUM(J33:J38)</f>
        <v>5</v>
      </c>
      <c r="K32" s="159"/>
      <c r="L32" s="160"/>
      <c r="M32" s="160">
        <f>SUM(M33:M38)</f>
        <v>15</v>
      </c>
      <c r="N32" s="160"/>
      <c r="O32" s="160"/>
      <c r="P32" s="161">
        <f>SUM(P33:P38)</f>
        <v>10</v>
      </c>
      <c r="Q32" s="162">
        <f>SUM(E32:P32)</f>
        <v>30</v>
      </c>
      <c r="R32" s="163"/>
      <c r="S32" s="163"/>
      <c r="T32" s="225"/>
      <c r="U32" s="107"/>
      <c r="W32" s="107"/>
      <c r="X32" s="109"/>
      <c r="Y32" s="92"/>
      <c r="AA32" s="88"/>
    </row>
    <row r="33" spans="1:29" ht="15.75" x14ac:dyDescent="0.2">
      <c r="A33" s="19" t="s">
        <v>71</v>
      </c>
      <c r="B33" s="20" t="s">
        <v>34</v>
      </c>
      <c r="C33" s="9" t="s">
        <v>6</v>
      </c>
      <c r="D33" s="10" t="s">
        <v>9</v>
      </c>
      <c r="E33" s="6"/>
      <c r="F33" s="2"/>
      <c r="G33" s="58"/>
      <c r="H33" s="2">
        <v>0</v>
      </c>
      <c r="I33" s="2">
        <v>4</v>
      </c>
      <c r="J33" s="99">
        <v>5</v>
      </c>
      <c r="K33" s="6"/>
      <c r="L33" s="2"/>
      <c r="M33" s="58"/>
      <c r="N33" s="2"/>
      <c r="O33" s="2"/>
      <c r="P33" s="59"/>
      <c r="Q33" s="44">
        <v>5</v>
      </c>
      <c r="R33" s="329" t="s">
        <v>119</v>
      </c>
      <c r="S33" s="103" t="s">
        <v>211</v>
      </c>
      <c r="T33" s="325"/>
      <c r="U33" s="166"/>
      <c r="V33" s="167"/>
      <c r="W33" s="166"/>
      <c r="X33" s="168"/>
      <c r="Y33" s="92" t="s">
        <v>202</v>
      </c>
      <c r="Z33" s="169"/>
      <c r="AA33" s="88"/>
      <c r="AB33" s="170"/>
      <c r="AC33" s="167"/>
    </row>
    <row r="34" spans="1:29" ht="15.75" x14ac:dyDescent="0.2">
      <c r="A34" s="19" t="s">
        <v>70</v>
      </c>
      <c r="B34" s="20" t="s">
        <v>35</v>
      </c>
      <c r="C34" s="9" t="s">
        <v>6</v>
      </c>
      <c r="D34" s="10" t="s">
        <v>9</v>
      </c>
      <c r="E34" s="6"/>
      <c r="F34" s="2"/>
      <c r="G34" s="58"/>
      <c r="H34" s="9"/>
      <c r="I34" s="9"/>
      <c r="J34" s="106"/>
      <c r="K34" s="11">
        <v>2</v>
      </c>
      <c r="L34" s="12">
        <v>2</v>
      </c>
      <c r="M34" s="60">
        <v>5</v>
      </c>
      <c r="N34" s="2"/>
      <c r="O34" s="2"/>
      <c r="P34" s="59"/>
      <c r="Q34" s="44">
        <v>5</v>
      </c>
      <c r="R34" s="25" t="s">
        <v>21</v>
      </c>
      <c r="S34" s="103" t="s">
        <v>210</v>
      </c>
      <c r="T34" s="225"/>
      <c r="U34" s="107"/>
      <c r="W34" s="107"/>
      <c r="X34" s="109"/>
      <c r="Y34" s="92" t="s">
        <v>202</v>
      </c>
      <c r="AA34" s="171"/>
    </row>
    <row r="35" spans="1:29" ht="15.75" x14ac:dyDescent="0.2">
      <c r="A35" s="19" t="s">
        <v>142</v>
      </c>
      <c r="B35" s="20" t="s">
        <v>143</v>
      </c>
      <c r="C35" s="9" t="s">
        <v>6</v>
      </c>
      <c r="D35" s="10" t="s">
        <v>9</v>
      </c>
      <c r="E35" s="6"/>
      <c r="F35" s="2"/>
      <c r="G35" s="58"/>
      <c r="H35" s="2"/>
      <c r="I35" s="2"/>
      <c r="J35" s="99"/>
      <c r="K35" s="6">
        <v>2</v>
      </c>
      <c r="L35" s="2">
        <v>2</v>
      </c>
      <c r="M35" s="58">
        <v>5</v>
      </c>
      <c r="N35" s="2"/>
      <c r="O35" s="2"/>
      <c r="P35" s="59"/>
      <c r="Q35" s="44">
        <v>5</v>
      </c>
      <c r="R35" s="25" t="s">
        <v>226</v>
      </c>
      <c r="S35" s="25" t="s">
        <v>227</v>
      </c>
      <c r="T35" s="225"/>
      <c r="U35" s="107"/>
      <c r="W35" s="107"/>
      <c r="X35" s="109"/>
      <c r="Y35" s="92" t="s">
        <v>202</v>
      </c>
      <c r="AA35" s="88"/>
    </row>
    <row r="36" spans="1:29" ht="25.5" x14ac:dyDescent="0.2">
      <c r="A36" s="13" t="s">
        <v>103</v>
      </c>
      <c r="B36" s="21" t="s">
        <v>102</v>
      </c>
      <c r="C36" s="12" t="s">
        <v>6</v>
      </c>
      <c r="D36" s="135" t="s">
        <v>9</v>
      </c>
      <c r="E36" s="11"/>
      <c r="F36" s="12"/>
      <c r="G36" s="60"/>
      <c r="H36" s="12"/>
      <c r="I36" s="12"/>
      <c r="J36" s="82"/>
      <c r="K36" s="11"/>
      <c r="L36" s="12"/>
      <c r="M36" s="60"/>
      <c r="N36" s="12">
        <v>2</v>
      </c>
      <c r="O36" s="12">
        <v>2</v>
      </c>
      <c r="P36" s="61">
        <v>5</v>
      </c>
      <c r="Q36" s="56">
        <v>5</v>
      </c>
      <c r="R36" s="103" t="s">
        <v>16</v>
      </c>
      <c r="S36" s="103" t="s">
        <v>42</v>
      </c>
      <c r="T36" s="225"/>
      <c r="U36" s="107"/>
      <c r="W36" s="107"/>
      <c r="X36" s="109"/>
      <c r="Y36" s="92" t="s">
        <v>202</v>
      </c>
      <c r="AA36" s="88"/>
    </row>
    <row r="37" spans="1:29" ht="15.75" x14ac:dyDescent="0.2">
      <c r="A37" s="13" t="s">
        <v>54</v>
      </c>
      <c r="B37" s="20" t="s">
        <v>144</v>
      </c>
      <c r="C37" s="9" t="s">
        <v>6</v>
      </c>
      <c r="D37" s="10" t="s">
        <v>9</v>
      </c>
      <c r="E37" s="172"/>
      <c r="F37" s="173"/>
      <c r="G37" s="174"/>
      <c r="H37" s="12"/>
      <c r="I37" s="12"/>
      <c r="J37" s="82"/>
      <c r="K37" s="11"/>
      <c r="L37" s="12"/>
      <c r="M37" s="60"/>
      <c r="N37" s="12">
        <v>2</v>
      </c>
      <c r="O37" s="12">
        <v>2</v>
      </c>
      <c r="P37" s="61">
        <v>5</v>
      </c>
      <c r="Q37" s="56">
        <v>5</v>
      </c>
      <c r="R37" s="25" t="s">
        <v>20</v>
      </c>
      <c r="S37" s="103" t="s">
        <v>210</v>
      </c>
      <c r="T37" s="225"/>
      <c r="U37" s="144"/>
      <c r="V37" s="145"/>
      <c r="W37" s="144"/>
      <c r="X37" s="146"/>
      <c r="Y37" s="92" t="s">
        <v>202</v>
      </c>
      <c r="Z37" s="147"/>
      <c r="AA37" s="88"/>
      <c r="AB37" s="18"/>
      <c r="AC37" s="145"/>
    </row>
    <row r="38" spans="1:29" ht="15.75" x14ac:dyDescent="0.2">
      <c r="A38" s="13" t="s">
        <v>85</v>
      </c>
      <c r="B38" s="21" t="s">
        <v>78</v>
      </c>
      <c r="C38" s="2" t="s">
        <v>6</v>
      </c>
      <c r="D38" s="5" t="s">
        <v>74</v>
      </c>
      <c r="E38" s="6"/>
      <c r="F38" s="2"/>
      <c r="G38" s="58"/>
      <c r="H38" s="2"/>
      <c r="I38" s="2"/>
      <c r="J38" s="99"/>
      <c r="K38" s="6">
        <v>0</v>
      </c>
      <c r="L38" s="2">
        <v>4</v>
      </c>
      <c r="M38" s="58">
        <v>5</v>
      </c>
      <c r="N38" s="2"/>
      <c r="O38" s="2"/>
      <c r="P38" s="59"/>
      <c r="Q38" s="44">
        <v>5</v>
      </c>
      <c r="R38" s="103" t="s">
        <v>20</v>
      </c>
      <c r="S38" s="103" t="s">
        <v>227</v>
      </c>
      <c r="T38" s="271"/>
      <c r="U38" s="144"/>
      <c r="V38" s="145"/>
      <c r="W38" s="144"/>
      <c r="X38" s="146"/>
      <c r="Y38" s="92" t="s">
        <v>202</v>
      </c>
      <c r="Z38" s="147"/>
      <c r="AA38" s="88"/>
      <c r="AB38" s="18"/>
      <c r="AC38" s="145"/>
    </row>
    <row r="39" spans="1:29" ht="30" customHeight="1" x14ac:dyDescent="0.2">
      <c r="A39" s="153"/>
      <c r="B39" s="154" t="s">
        <v>63</v>
      </c>
      <c r="C39" s="155"/>
      <c r="D39" s="156"/>
      <c r="E39" s="157"/>
      <c r="F39" s="155"/>
      <c r="G39" s="155"/>
      <c r="H39" s="155"/>
      <c r="I39" s="155"/>
      <c r="J39" s="158">
        <f>SUM(J40:J45)</f>
        <v>10</v>
      </c>
      <c r="K39" s="159"/>
      <c r="L39" s="160"/>
      <c r="M39" s="160">
        <f>SUM(M40:M45)</f>
        <v>15</v>
      </c>
      <c r="N39" s="160"/>
      <c r="O39" s="160"/>
      <c r="P39" s="161">
        <f>SUM(P40:P45)</f>
        <v>5</v>
      </c>
      <c r="Q39" s="162">
        <f>SUM(E39:P39)</f>
        <v>30</v>
      </c>
      <c r="R39" s="163"/>
      <c r="S39" s="163"/>
      <c r="T39" s="271"/>
      <c r="U39" s="144"/>
      <c r="V39" s="145"/>
      <c r="W39" s="144"/>
      <c r="X39" s="146"/>
      <c r="Y39" s="92"/>
      <c r="Z39" s="147"/>
      <c r="AA39" s="88"/>
      <c r="AB39" s="18"/>
      <c r="AC39" s="145"/>
    </row>
    <row r="40" spans="1:29" ht="15" customHeight="1" x14ac:dyDescent="0.2">
      <c r="A40" s="19" t="s">
        <v>145</v>
      </c>
      <c r="B40" s="20" t="s">
        <v>146</v>
      </c>
      <c r="C40" s="9" t="s">
        <v>6</v>
      </c>
      <c r="D40" s="10" t="s">
        <v>74</v>
      </c>
      <c r="E40" s="175"/>
      <c r="F40" s="176"/>
      <c r="G40" s="177"/>
      <c r="H40" s="2">
        <v>2</v>
      </c>
      <c r="I40" s="2">
        <v>2</v>
      </c>
      <c r="J40" s="99">
        <v>5</v>
      </c>
      <c r="K40" s="11"/>
      <c r="L40" s="12"/>
      <c r="M40" s="60"/>
      <c r="N40" s="2"/>
      <c r="O40" s="2"/>
      <c r="P40" s="59"/>
      <c r="Q40" s="44">
        <v>5</v>
      </c>
      <c r="R40" s="166" t="s">
        <v>207</v>
      </c>
      <c r="S40" s="25" t="s">
        <v>25</v>
      </c>
      <c r="T40" s="271"/>
      <c r="U40" s="144"/>
      <c r="V40" s="145"/>
      <c r="W40" s="144"/>
      <c r="X40" s="146"/>
      <c r="Y40" s="92" t="s">
        <v>202</v>
      </c>
      <c r="Z40" s="147"/>
      <c r="AA40" s="88"/>
      <c r="AB40" s="18"/>
      <c r="AC40" s="145"/>
    </row>
    <row r="41" spans="1:29" ht="27.75" customHeight="1" x14ac:dyDescent="0.2">
      <c r="A41" s="19" t="s">
        <v>54</v>
      </c>
      <c r="B41" s="20" t="s">
        <v>144</v>
      </c>
      <c r="C41" s="9" t="s">
        <v>6</v>
      </c>
      <c r="D41" s="10" t="s">
        <v>9</v>
      </c>
      <c r="E41" s="175"/>
      <c r="F41" s="176"/>
      <c r="G41" s="177"/>
      <c r="H41" s="2">
        <v>2</v>
      </c>
      <c r="I41" s="2">
        <v>2</v>
      </c>
      <c r="J41" s="99">
        <v>5</v>
      </c>
      <c r="K41" s="6"/>
      <c r="L41" s="2"/>
      <c r="M41" s="58"/>
      <c r="N41" s="2"/>
      <c r="O41" s="2"/>
      <c r="P41" s="59"/>
      <c r="Q41" s="44">
        <v>5</v>
      </c>
      <c r="R41" s="25" t="s">
        <v>20</v>
      </c>
      <c r="S41" s="103" t="s">
        <v>210</v>
      </c>
      <c r="T41" s="271"/>
      <c r="U41" s="144"/>
      <c r="V41" s="145"/>
      <c r="W41" s="144"/>
      <c r="X41" s="146"/>
      <c r="Y41" s="92" t="s">
        <v>202</v>
      </c>
      <c r="Z41" s="147"/>
      <c r="AA41" s="88"/>
      <c r="AB41" s="18"/>
      <c r="AC41" s="145"/>
    </row>
    <row r="42" spans="1:29" ht="15" customHeight="1" x14ac:dyDescent="0.2">
      <c r="A42" s="19" t="s">
        <v>69</v>
      </c>
      <c r="B42" s="20" t="s">
        <v>147</v>
      </c>
      <c r="C42" s="9" t="s">
        <v>6</v>
      </c>
      <c r="D42" s="10" t="s">
        <v>9</v>
      </c>
      <c r="E42" s="175"/>
      <c r="F42" s="176"/>
      <c r="G42" s="177"/>
      <c r="H42" s="2"/>
      <c r="I42" s="2"/>
      <c r="J42" s="99"/>
      <c r="K42" s="6"/>
      <c r="L42" s="2"/>
      <c r="M42" s="58"/>
      <c r="N42" s="2">
        <v>2</v>
      </c>
      <c r="O42" s="2">
        <v>2</v>
      </c>
      <c r="P42" s="59">
        <v>5</v>
      </c>
      <c r="Q42" s="44">
        <v>5</v>
      </c>
      <c r="R42" s="25" t="s">
        <v>21</v>
      </c>
      <c r="S42" s="103" t="s">
        <v>210</v>
      </c>
      <c r="T42" s="271"/>
      <c r="U42" s="144"/>
      <c r="V42" s="145"/>
      <c r="W42" s="144"/>
      <c r="X42" s="146"/>
      <c r="Y42" s="92" t="s">
        <v>202</v>
      </c>
      <c r="Z42" s="147"/>
      <c r="AA42" s="88"/>
      <c r="AB42" s="18"/>
      <c r="AC42" s="145"/>
    </row>
    <row r="43" spans="1:29" ht="25.5" x14ac:dyDescent="0.2">
      <c r="A43" s="13" t="s">
        <v>86</v>
      </c>
      <c r="B43" s="21" t="s">
        <v>148</v>
      </c>
      <c r="C43" s="2" t="s">
        <v>6</v>
      </c>
      <c r="D43" s="5" t="s">
        <v>9</v>
      </c>
      <c r="E43" s="6"/>
      <c r="F43" s="2"/>
      <c r="G43" s="58"/>
      <c r="H43" s="2"/>
      <c r="I43" s="2"/>
      <c r="J43" s="99"/>
      <c r="K43" s="6">
        <v>2</v>
      </c>
      <c r="L43" s="2">
        <v>2</v>
      </c>
      <c r="M43" s="58">
        <v>5</v>
      </c>
      <c r="N43" s="2"/>
      <c r="O43" s="2"/>
      <c r="P43" s="59"/>
      <c r="Q43" s="44">
        <v>5</v>
      </c>
      <c r="R43" s="103" t="s">
        <v>20</v>
      </c>
      <c r="S43" s="103" t="s">
        <v>210</v>
      </c>
      <c r="T43" s="271"/>
      <c r="U43" s="90"/>
      <c r="V43" s="83"/>
      <c r="W43" s="90"/>
      <c r="X43" s="88"/>
      <c r="Y43" s="92" t="s">
        <v>202</v>
      </c>
      <c r="Z43" s="84"/>
      <c r="AA43" s="88"/>
      <c r="AB43" s="13"/>
      <c r="AC43" s="83"/>
    </row>
    <row r="44" spans="1:29" ht="15.75" x14ac:dyDescent="0.2">
      <c r="A44" s="13" t="s">
        <v>85</v>
      </c>
      <c r="B44" s="21" t="s">
        <v>78</v>
      </c>
      <c r="C44" s="2" t="s">
        <v>6</v>
      </c>
      <c r="D44" s="5" t="s">
        <v>74</v>
      </c>
      <c r="E44" s="6"/>
      <c r="F44" s="2"/>
      <c r="G44" s="58"/>
      <c r="H44" s="2"/>
      <c r="I44" s="2"/>
      <c r="J44" s="99"/>
      <c r="K44" s="6">
        <v>0</v>
      </c>
      <c r="L44" s="2">
        <v>4</v>
      </c>
      <c r="M44" s="58">
        <v>5</v>
      </c>
      <c r="N44" s="2"/>
      <c r="O44" s="2"/>
      <c r="P44" s="59"/>
      <c r="Q44" s="44">
        <v>5</v>
      </c>
      <c r="R44" s="103" t="s">
        <v>20</v>
      </c>
      <c r="S44" s="103" t="s">
        <v>227</v>
      </c>
      <c r="T44" s="225"/>
      <c r="U44" s="107"/>
      <c r="V44" s="83"/>
      <c r="W44" s="107"/>
      <c r="X44" s="88"/>
      <c r="Y44" s="92" t="s">
        <v>202</v>
      </c>
      <c r="Z44" s="84"/>
      <c r="AA44" s="88"/>
      <c r="AC44" s="83"/>
    </row>
    <row r="45" spans="1:29" ht="16.5" thickBot="1" x14ac:dyDescent="0.25">
      <c r="A45" s="29" t="s">
        <v>142</v>
      </c>
      <c r="B45" s="95" t="s">
        <v>143</v>
      </c>
      <c r="C45" s="178" t="s">
        <v>6</v>
      </c>
      <c r="D45" s="179" t="s">
        <v>9</v>
      </c>
      <c r="E45" s="180"/>
      <c r="F45" s="181"/>
      <c r="G45" s="182"/>
      <c r="H45" s="181"/>
      <c r="I45" s="181"/>
      <c r="J45" s="183"/>
      <c r="K45" s="180">
        <v>2</v>
      </c>
      <c r="L45" s="181">
        <v>2</v>
      </c>
      <c r="M45" s="182">
        <v>5</v>
      </c>
      <c r="N45" s="181"/>
      <c r="O45" s="181"/>
      <c r="P45" s="184"/>
      <c r="Q45" s="185">
        <v>5</v>
      </c>
      <c r="R45" s="253" t="s">
        <v>226</v>
      </c>
      <c r="S45" s="253" t="s">
        <v>227</v>
      </c>
      <c r="T45" s="225"/>
      <c r="U45" s="90"/>
      <c r="V45" s="83"/>
      <c r="W45" s="90"/>
      <c r="X45" s="88"/>
      <c r="Y45" s="92" t="s">
        <v>202</v>
      </c>
      <c r="Z45" s="84"/>
      <c r="AA45" s="88"/>
      <c r="AB45" s="13"/>
      <c r="AC45" s="83"/>
    </row>
    <row r="46" spans="1:29" ht="15" customHeight="1" thickBot="1" x14ac:dyDescent="0.25">
      <c r="A46" s="365"/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7"/>
      <c r="T46" s="225"/>
      <c r="U46" s="90"/>
      <c r="V46" s="83"/>
      <c r="W46" s="90"/>
      <c r="X46" s="88"/>
      <c r="Y46" s="13"/>
      <c r="Z46" s="84"/>
      <c r="AA46" s="88"/>
      <c r="AB46" s="13"/>
      <c r="AC46" s="83"/>
    </row>
    <row r="47" spans="1:29" ht="15" x14ac:dyDescent="0.2">
      <c r="A47" s="32"/>
      <c r="B47" s="149" t="s">
        <v>36</v>
      </c>
      <c r="C47" s="33"/>
      <c r="D47" s="34"/>
      <c r="E47" s="35"/>
      <c r="F47" s="33"/>
      <c r="G47" s="33"/>
      <c r="H47" s="33"/>
      <c r="I47" s="33"/>
      <c r="J47" s="69"/>
      <c r="K47" s="66"/>
      <c r="L47" s="33"/>
      <c r="M47" s="77">
        <v>5</v>
      </c>
      <c r="N47" s="77"/>
      <c r="O47" s="78"/>
      <c r="P47" s="79">
        <v>10</v>
      </c>
      <c r="Q47" s="62">
        <f>SUM(K47:P47)</f>
        <v>15</v>
      </c>
      <c r="R47" s="152"/>
      <c r="S47" s="208"/>
      <c r="T47" s="225"/>
      <c r="U47" s="107"/>
      <c r="W47" s="107"/>
      <c r="X47" s="109"/>
      <c r="AA47" s="109"/>
    </row>
    <row r="48" spans="1:29" x14ac:dyDescent="0.2">
      <c r="A48" s="14" t="s">
        <v>94</v>
      </c>
      <c r="B48" s="22" t="s">
        <v>95</v>
      </c>
      <c r="C48" s="15" t="s">
        <v>6</v>
      </c>
      <c r="D48" s="16" t="s">
        <v>9</v>
      </c>
      <c r="E48" s="17"/>
      <c r="F48" s="15"/>
      <c r="G48" s="70"/>
      <c r="H48" s="15"/>
      <c r="I48" s="15"/>
      <c r="J48" s="72"/>
      <c r="K48" s="67">
        <v>0</v>
      </c>
      <c r="L48" s="15">
        <v>2</v>
      </c>
      <c r="M48" s="70">
        <v>5</v>
      </c>
      <c r="N48" s="15"/>
      <c r="O48" s="64"/>
      <c r="P48" s="74"/>
      <c r="Q48" s="63">
        <v>5</v>
      </c>
      <c r="R48" s="103" t="s">
        <v>16</v>
      </c>
      <c r="S48" s="209" t="s">
        <v>42</v>
      </c>
      <c r="T48" s="225"/>
      <c r="U48" s="107"/>
      <c r="W48" s="107"/>
      <c r="X48" s="109"/>
      <c r="AA48" s="109"/>
    </row>
    <row r="49" spans="1:27" ht="13.5" thickBot="1" x14ac:dyDescent="0.25">
      <c r="A49" s="36" t="s">
        <v>96</v>
      </c>
      <c r="B49" s="205" t="s">
        <v>208</v>
      </c>
      <c r="C49" s="37" t="s">
        <v>6</v>
      </c>
      <c r="D49" s="38" t="s">
        <v>9</v>
      </c>
      <c r="E49" s="39"/>
      <c r="F49" s="37"/>
      <c r="G49" s="71"/>
      <c r="H49" s="37"/>
      <c r="I49" s="37"/>
      <c r="J49" s="73"/>
      <c r="K49" s="68"/>
      <c r="L49" s="37"/>
      <c r="M49" s="71"/>
      <c r="N49" s="37">
        <v>0</v>
      </c>
      <c r="O49" s="65">
        <v>2</v>
      </c>
      <c r="P49" s="75">
        <v>10</v>
      </c>
      <c r="Q49" s="57">
        <v>10</v>
      </c>
      <c r="R49" s="252" t="s">
        <v>16</v>
      </c>
      <c r="S49" s="254" t="s">
        <v>42</v>
      </c>
      <c r="T49" s="225"/>
      <c r="U49" s="107"/>
      <c r="W49" s="107"/>
      <c r="X49" s="109"/>
      <c r="AA49" s="109"/>
    </row>
    <row r="50" spans="1:27" ht="15.75" customHeight="1" thickBot="1" x14ac:dyDescent="0.25">
      <c r="A50" s="361"/>
      <c r="B50" s="362"/>
      <c r="C50" s="362"/>
      <c r="D50" s="362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2"/>
      <c r="R50" s="362"/>
      <c r="S50" s="364"/>
      <c r="T50" s="273"/>
      <c r="U50" s="107"/>
      <c r="W50" s="107"/>
      <c r="X50" s="109"/>
      <c r="AA50" s="109"/>
    </row>
    <row r="51" spans="1:27" ht="15" x14ac:dyDescent="0.2">
      <c r="A51" s="97"/>
      <c r="B51" s="149" t="s">
        <v>76</v>
      </c>
      <c r="C51" s="41"/>
      <c r="D51" s="98"/>
      <c r="E51" s="40"/>
      <c r="F51" s="41"/>
      <c r="G51" s="41"/>
      <c r="H51" s="41"/>
      <c r="I51" s="41"/>
      <c r="J51" s="150"/>
      <c r="K51" s="40"/>
      <c r="L51" s="42"/>
      <c r="M51" s="42"/>
      <c r="N51" s="42"/>
      <c r="O51" s="42"/>
      <c r="P51" s="404"/>
      <c r="Q51" s="100">
        <v>9</v>
      </c>
      <c r="R51" s="152"/>
      <c r="S51" s="152"/>
      <c r="T51" s="274"/>
      <c r="U51" s="107"/>
      <c r="W51" s="107"/>
      <c r="X51" s="109"/>
      <c r="AA51" s="109"/>
    </row>
    <row r="52" spans="1:27" ht="14.25" x14ac:dyDescent="0.2">
      <c r="A52" s="13" t="s">
        <v>91</v>
      </c>
      <c r="B52" s="20" t="s">
        <v>89</v>
      </c>
      <c r="C52" s="2" t="s">
        <v>10</v>
      </c>
      <c r="D52" s="10" t="s">
        <v>74</v>
      </c>
      <c r="E52" s="11"/>
      <c r="F52" s="12"/>
      <c r="G52" s="60"/>
      <c r="H52" s="326"/>
      <c r="I52" s="326"/>
      <c r="J52" s="413"/>
      <c r="K52" s="141">
        <v>0</v>
      </c>
      <c r="L52" s="139">
        <v>4</v>
      </c>
      <c r="M52" s="142">
        <v>5</v>
      </c>
      <c r="N52" s="12"/>
      <c r="O52" s="12"/>
      <c r="P52" s="61"/>
      <c r="Q52" s="187">
        <v>5</v>
      </c>
      <c r="R52" s="25" t="s">
        <v>120</v>
      </c>
      <c r="S52" s="25" t="s">
        <v>211</v>
      </c>
      <c r="T52" s="327"/>
      <c r="U52" s="107"/>
      <c r="W52" s="107"/>
      <c r="X52" s="109"/>
      <c r="AA52" s="109"/>
    </row>
    <row r="53" spans="1:27" ht="25.5" customHeight="1" x14ac:dyDescent="0.2">
      <c r="A53" s="13" t="s">
        <v>99</v>
      </c>
      <c r="B53" s="20" t="s">
        <v>92</v>
      </c>
      <c r="C53" s="2" t="s">
        <v>10</v>
      </c>
      <c r="D53" s="10" t="s">
        <v>74</v>
      </c>
      <c r="E53" s="11"/>
      <c r="F53" s="12"/>
      <c r="G53" s="60"/>
      <c r="H53" s="141">
        <v>0</v>
      </c>
      <c r="I53" s="298">
        <v>3</v>
      </c>
      <c r="J53" s="414">
        <v>4</v>
      </c>
      <c r="K53" s="245"/>
      <c r="L53" s="247"/>
      <c r="M53" s="248"/>
      <c r="N53" s="2"/>
      <c r="O53" s="2"/>
      <c r="P53" s="59"/>
      <c r="Q53" s="101">
        <v>4</v>
      </c>
      <c r="R53" s="25" t="s">
        <v>19</v>
      </c>
      <c r="S53" s="25" t="s">
        <v>40</v>
      </c>
      <c r="T53" s="225"/>
      <c r="U53" s="90"/>
      <c r="V53" s="83"/>
      <c r="W53" s="356" t="s">
        <v>101</v>
      </c>
      <c r="X53" s="357"/>
      <c r="AA53" s="109"/>
    </row>
    <row r="54" spans="1:27" ht="25.5" customHeight="1" x14ac:dyDescent="0.2">
      <c r="A54" s="13" t="s">
        <v>93</v>
      </c>
      <c r="B54" s="22" t="s">
        <v>90</v>
      </c>
      <c r="C54" s="2" t="s">
        <v>10</v>
      </c>
      <c r="D54" s="5" t="s">
        <v>74</v>
      </c>
      <c r="E54" s="6"/>
      <c r="F54" s="2"/>
      <c r="G54" s="58"/>
      <c r="H54" s="139"/>
      <c r="I54" s="139"/>
      <c r="J54" s="143"/>
      <c r="K54" s="141">
        <v>0</v>
      </c>
      <c r="L54" s="298">
        <v>4</v>
      </c>
      <c r="M54" s="299">
        <v>5</v>
      </c>
      <c r="N54" s="242"/>
      <c r="O54" s="242"/>
      <c r="P54" s="405"/>
      <c r="Q54" s="236">
        <v>4</v>
      </c>
      <c r="R54" s="103" t="s">
        <v>19</v>
      </c>
      <c r="S54" s="103" t="s">
        <v>40</v>
      </c>
      <c r="T54" s="271"/>
      <c r="U54" s="90"/>
      <c r="V54" s="83"/>
      <c r="W54" s="356" t="s">
        <v>100</v>
      </c>
      <c r="X54" s="357"/>
      <c r="AA54" s="109"/>
    </row>
    <row r="55" spans="1:27" ht="13.5" customHeight="1" x14ac:dyDescent="0.2">
      <c r="A55" s="13" t="s">
        <v>106</v>
      </c>
      <c r="B55" s="21" t="s">
        <v>105</v>
      </c>
      <c r="C55" s="2" t="s">
        <v>10</v>
      </c>
      <c r="D55" s="5" t="s">
        <v>9</v>
      </c>
      <c r="E55" s="6"/>
      <c r="F55" s="2"/>
      <c r="G55" s="58"/>
      <c r="H55" s="2"/>
      <c r="I55" s="2"/>
      <c r="J55" s="59"/>
      <c r="K55" s="6">
        <v>2</v>
      </c>
      <c r="L55" s="2">
        <v>2</v>
      </c>
      <c r="M55" s="58">
        <v>5</v>
      </c>
      <c r="N55" s="2"/>
      <c r="O55" s="2"/>
      <c r="P55" s="59"/>
      <c r="Q55" s="102">
        <v>5</v>
      </c>
      <c r="R55" s="103" t="s">
        <v>107</v>
      </c>
      <c r="S55" s="103" t="s">
        <v>108</v>
      </c>
      <c r="T55" s="224"/>
      <c r="U55" s="107"/>
      <c r="W55" s="107"/>
      <c r="X55" s="109"/>
      <c r="AA55" s="109"/>
    </row>
    <row r="56" spans="1:27" ht="13.5" customHeight="1" x14ac:dyDescent="0.2">
      <c r="A56" s="18" t="s">
        <v>109</v>
      </c>
      <c r="B56" s="20" t="s">
        <v>110</v>
      </c>
      <c r="C56" s="2" t="s">
        <v>10</v>
      </c>
      <c r="D56" s="5" t="s">
        <v>9</v>
      </c>
      <c r="E56" s="6">
        <v>1</v>
      </c>
      <c r="F56" s="2">
        <v>1</v>
      </c>
      <c r="G56" s="58">
        <v>3</v>
      </c>
      <c r="H56" s="2"/>
      <c r="I56" s="2"/>
      <c r="J56" s="59"/>
      <c r="K56" s="6">
        <v>1</v>
      </c>
      <c r="L56" s="3">
        <v>1</v>
      </c>
      <c r="M56" s="76">
        <v>3</v>
      </c>
      <c r="N56" s="2"/>
      <c r="O56" s="2"/>
      <c r="P56" s="59"/>
      <c r="Q56" s="101">
        <v>3</v>
      </c>
      <c r="R56" s="103" t="s">
        <v>15</v>
      </c>
      <c r="S56" s="103" t="s">
        <v>42</v>
      </c>
      <c r="T56" s="224"/>
      <c r="U56" s="107"/>
      <c r="W56" s="107"/>
      <c r="X56" s="109"/>
      <c r="AA56" s="109"/>
    </row>
    <row r="57" spans="1:27" x14ac:dyDescent="0.2">
      <c r="A57" s="18" t="s">
        <v>46</v>
      </c>
      <c r="B57" s="24" t="s">
        <v>206</v>
      </c>
      <c r="C57" s="2" t="s">
        <v>10</v>
      </c>
      <c r="D57" s="5" t="s">
        <v>9</v>
      </c>
      <c r="E57" s="6">
        <v>2</v>
      </c>
      <c r="F57" s="2">
        <v>2</v>
      </c>
      <c r="G57" s="58">
        <v>5</v>
      </c>
      <c r="H57" s="2">
        <v>2</v>
      </c>
      <c r="I57" s="2">
        <v>2</v>
      </c>
      <c r="J57" s="59">
        <v>5</v>
      </c>
      <c r="K57" s="6"/>
      <c r="L57" s="2"/>
      <c r="M57" s="58"/>
      <c r="N57" s="2"/>
      <c r="O57" s="2"/>
      <c r="P57" s="59"/>
      <c r="Q57" s="102">
        <v>5</v>
      </c>
      <c r="R57" s="103" t="s">
        <v>236</v>
      </c>
      <c r="S57" s="103" t="s">
        <v>24</v>
      </c>
      <c r="T57" s="275"/>
      <c r="U57" s="107"/>
      <c r="W57" s="107"/>
      <c r="X57" s="109"/>
      <c r="AA57" s="109"/>
    </row>
    <row r="58" spans="1:27" x14ac:dyDescent="0.2">
      <c r="A58" s="13" t="s">
        <v>111</v>
      </c>
      <c r="B58" s="20" t="s">
        <v>112</v>
      </c>
      <c r="C58" s="2" t="s">
        <v>10</v>
      </c>
      <c r="D58" s="10" t="s">
        <v>9</v>
      </c>
      <c r="E58" s="6"/>
      <c r="F58" s="2"/>
      <c r="G58" s="58"/>
      <c r="H58" s="139">
        <v>0</v>
      </c>
      <c r="I58" s="139">
        <v>4</v>
      </c>
      <c r="J58" s="143">
        <v>5</v>
      </c>
      <c r="K58" s="141"/>
      <c r="L58" s="139"/>
      <c r="M58" s="142"/>
      <c r="N58" s="139">
        <v>0</v>
      </c>
      <c r="O58" s="139">
        <v>4</v>
      </c>
      <c r="P58" s="143">
        <v>5</v>
      </c>
      <c r="Q58" s="102">
        <v>5</v>
      </c>
      <c r="R58" s="329" t="s">
        <v>119</v>
      </c>
      <c r="S58" s="103" t="s">
        <v>118</v>
      </c>
      <c r="T58" s="328"/>
      <c r="U58" s="107"/>
      <c r="W58" s="107"/>
      <c r="X58" s="109"/>
      <c r="AA58" s="109"/>
    </row>
    <row r="59" spans="1:27" x14ac:dyDescent="0.2">
      <c r="A59" s="13" t="s">
        <v>113</v>
      </c>
      <c r="B59" s="20" t="s">
        <v>114</v>
      </c>
      <c r="C59" s="2" t="s">
        <v>10</v>
      </c>
      <c r="D59" s="10" t="s">
        <v>117</v>
      </c>
      <c r="E59" s="141">
        <v>0</v>
      </c>
      <c r="F59" s="139">
        <v>4</v>
      </c>
      <c r="G59" s="142">
        <v>5</v>
      </c>
      <c r="H59" s="139"/>
      <c r="I59" s="139"/>
      <c r="J59" s="143"/>
      <c r="K59" s="141">
        <v>0</v>
      </c>
      <c r="L59" s="139">
        <v>4</v>
      </c>
      <c r="M59" s="142">
        <v>5</v>
      </c>
      <c r="N59" s="139"/>
      <c r="O59" s="139"/>
      <c r="P59" s="143"/>
      <c r="Q59" s="102">
        <v>5</v>
      </c>
      <c r="R59" s="329" t="s">
        <v>119</v>
      </c>
      <c r="S59" s="103" t="s">
        <v>118</v>
      </c>
      <c r="T59" s="327"/>
      <c r="U59" s="107"/>
      <c r="W59" s="107"/>
      <c r="X59" s="109"/>
      <c r="AA59" s="109"/>
    </row>
    <row r="60" spans="1:27" x14ac:dyDescent="0.2">
      <c r="A60" s="13" t="s">
        <v>115</v>
      </c>
      <c r="B60" s="20" t="s">
        <v>116</v>
      </c>
      <c r="C60" s="2" t="s">
        <v>10</v>
      </c>
      <c r="D60" s="10" t="s">
        <v>117</v>
      </c>
      <c r="E60" s="141"/>
      <c r="F60" s="139"/>
      <c r="G60" s="142"/>
      <c r="H60" s="139">
        <v>0</v>
      </c>
      <c r="I60" s="139">
        <v>4</v>
      </c>
      <c r="J60" s="143">
        <v>5</v>
      </c>
      <c r="K60" s="141"/>
      <c r="L60" s="139"/>
      <c r="M60" s="142"/>
      <c r="N60" s="139">
        <v>0</v>
      </c>
      <c r="O60" s="139">
        <v>4</v>
      </c>
      <c r="P60" s="143">
        <v>5</v>
      </c>
      <c r="Q60" s="102">
        <v>5</v>
      </c>
      <c r="R60" s="103" t="s">
        <v>120</v>
      </c>
      <c r="S60" s="103" t="s">
        <v>118</v>
      </c>
      <c r="T60" s="276"/>
      <c r="U60" s="107"/>
      <c r="W60" s="107"/>
      <c r="X60" s="109"/>
      <c r="AA60" s="109"/>
    </row>
    <row r="61" spans="1:27" ht="27.75" customHeight="1" x14ac:dyDescent="0.2">
      <c r="A61" s="13" t="s">
        <v>121</v>
      </c>
      <c r="B61" s="20" t="s">
        <v>122</v>
      </c>
      <c r="C61" s="2" t="s">
        <v>10</v>
      </c>
      <c r="D61" s="5" t="s">
        <v>74</v>
      </c>
      <c r="E61" s="245"/>
      <c r="F61" s="242"/>
      <c r="G61" s="249"/>
      <c r="H61" s="139">
        <v>2</v>
      </c>
      <c r="I61" s="139">
        <v>2</v>
      </c>
      <c r="J61" s="235">
        <v>6</v>
      </c>
      <c r="K61" s="245"/>
      <c r="L61" s="242"/>
      <c r="M61" s="249"/>
      <c r="O61" s="242"/>
      <c r="P61" s="235"/>
      <c r="Q61" s="237">
        <v>6</v>
      </c>
      <c r="R61" s="103" t="s">
        <v>21</v>
      </c>
      <c r="S61" s="103" t="s">
        <v>210</v>
      </c>
      <c r="T61" s="281" t="s">
        <v>233</v>
      </c>
      <c r="U61" s="107"/>
      <c r="W61" s="107"/>
      <c r="X61" s="109"/>
      <c r="AA61" s="109"/>
    </row>
    <row r="62" spans="1:27" ht="28.5" customHeight="1" x14ac:dyDescent="0.2">
      <c r="A62" s="7" t="s">
        <v>123</v>
      </c>
      <c r="B62" s="282" t="s">
        <v>124</v>
      </c>
      <c r="C62" s="139" t="s">
        <v>10</v>
      </c>
      <c r="D62" s="140" t="s">
        <v>74</v>
      </c>
      <c r="E62" s="245"/>
      <c r="F62" s="242"/>
      <c r="G62" s="249"/>
      <c r="H62" s="139"/>
      <c r="I62" s="139"/>
      <c r="J62" s="235"/>
      <c r="K62" s="245"/>
      <c r="L62" s="242"/>
      <c r="M62" s="249"/>
      <c r="N62" s="139">
        <v>2</v>
      </c>
      <c r="O62" s="139">
        <v>2</v>
      </c>
      <c r="P62" s="235">
        <v>6</v>
      </c>
      <c r="Q62" s="283">
        <v>6</v>
      </c>
      <c r="R62" s="103" t="s">
        <v>212</v>
      </c>
      <c r="S62" s="284" t="s">
        <v>129</v>
      </c>
      <c r="T62" s="281" t="s">
        <v>233</v>
      </c>
      <c r="U62" s="107"/>
      <c r="W62" s="107"/>
      <c r="X62" s="109"/>
      <c r="AA62" s="109"/>
    </row>
    <row r="63" spans="1:27" ht="63" customHeight="1" x14ac:dyDescent="0.2">
      <c r="A63" s="7" t="s">
        <v>217</v>
      </c>
      <c r="B63" s="287" t="s">
        <v>216</v>
      </c>
      <c r="C63" s="139" t="s">
        <v>10</v>
      </c>
      <c r="D63" s="140" t="s">
        <v>9</v>
      </c>
      <c r="E63" s="141">
        <v>2</v>
      </c>
      <c r="F63" s="139">
        <v>2</v>
      </c>
      <c r="G63" s="288">
        <v>6</v>
      </c>
      <c r="H63" s="139"/>
      <c r="I63" s="139"/>
      <c r="J63" s="143"/>
      <c r="K63" s="141">
        <v>2</v>
      </c>
      <c r="L63" s="139">
        <v>2</v>
      </c>
      <c r="M63" s="288">
        <v>6</v>
      </c>
      <c r="N63" s="139"/>
      <c r="O63" s="139"/>
      <c r="P63" s="406"/>
      <c r="Q63" s="283">
        <v>6</v>
      </c>
      <c r="R63" s="103" t="s">
        <v>21</v>
      </c>
      <c r="S63" s="103" t="s">
        <v>130</v>
      </c>
      <c r="T63" s="276"/>
      <c r="U63" s="107"/>
      <c r="W63" s="107"/>
      <c r="X63" s="109"/>
      <c r="AA63" s="109"/>
    </row>
    <row r="64" spans="1:27" ht="25.5" x14ac:dyDescent="0.2">
      <c r="A64" s="13" t="s">
        <v>125</v>
      </c>
      <c r="B64" s="287" t="s">
        <v>126</v>
      </c>
      <c r="C64" s="139" t="s">
        <v>10</v>
      </c>
      <c r="D64" s="140" t="s">
        <v>74</v>
      </c>
      <c r="E64" s="141">
        <v>2</v>
      </c>
      <c r="F64" s="139">
        <v>2</v>
      </c>
      <c r="G64" s="289">
        <v>5</v>
      </c>
      <c r="H64" s="139">
        <v>2</v>
      </c>
      <c r="I64" s="139">
        <v>2</v>
      </c>
      <c r="J64" s="143">
        <v>5</v>
      </c>
      <c r="K64" s="141">
        <v>2</v>
      </c>
      <c r="L64" s="139">
        <v>2</v>
      </c>
      <c r="M64" s="289">
        <v>5</v>
      </c>
      <c r="N64" s="139">
        <v>2</v>
      </c>
      <c r="O64" s="139">
        <v>2</v>
      </c>
      <c r="P64" s="59">
        <v>5</v>
      </c>
      <c r="Q64" s="102">
        <v>5</v>
      </c>
      <c r="R64" s="103" t="s">
        <v>20</v>
      </c>
      <c r="S64" s="103" t="s">
        <v>130</v>
      </c>
      <c r="T64" s="276"/>
      <c r="U64" s="107"/>
      <c r="W64" s="107"/>
      <c r="X64" s="109"/>
      <c r="AA64" s="109"/>
    </row>
    <row r="65" spans="1:29" x14ac:dyDescent="0.2">
      <c r="A65" s="13" t="s">
        <v>127</v>
      </c>
      <c r="B65" s="287" t="s">
        <v>128</v>
      </c>
      <c r="C65" s="139" t="s">
        <v>10</v>
      </c>
      <c r="D65" s="140" t="s">
        <v>9</v>
      </c>
      <c r="E65" s="141"/>
      <c r="F65" s="139"/>
      <c r="G65" s="142"/>
      <c r="H65" s="139">
        <v>2</v>
      </c>
      <c r="I65" s="139">
        <v>2</v>
      </c>
      <c r="J65" s="143">
        <v>5</v>
      </c>
      <c r="K65" s="141">
        <v>2</v>
      </c>
      <c r="L65" s="139">
        <v>2</v>
      </c>
      <c r="M65" s="142">
        <v>5</v>
      </c>
      <c r="N65" s="139"/>
      <c r="O65" s="139"/>
      <c r="P65" s="59"/>
      <c r="Q65" s="102">
        <v>5</v>
      </c>
      <c r="R65" s="25" t="s">
        <v>234</v>
      </c>
      <c r="S65" s="103" t="s">
        <v>129</v>
      </c>
      <c r="T65" s="224"/>
      <c r="U65" s="107"/>
      <c r="W65" s="107"/>
      <c r="X65" s="109"/>
      <c r="AA65" s="109"/>
    </row>
    <row r="66" spans="1:29" ht="24" x14ac:dyDescent="0.2">
      <c r="A66" s="23" t="s">
        <v>131</v>
      </c>
      <c r="B66" s="287" t="s">
        <v>132</v>
      </c>
      <c r="C66" s="290" t="s">
        <v>10</v>
      </c>
      <c r="D66" s="291" t="s">
        <v>9</v>
      </c>
      <c r="E66" s="292"/>
      <c r="F66" s="290"/>
      <c r="G66" s="293"/>
      <c r="H66" s="402">
        <v>2</v>
      </c>
      <c r="I66" s="290">
        <v>2</v>
      </c>
      <c r="J66" s="415">
        <v>5</v>
      </c>
      <c r="K66" s="141"/>
      <c r="L66" s="139"/>
      <c r="M66" s="288"/>
      <c r="N66" s="403">
        <v>2</v>
      </c>
      <c r="O66" s="139">
        <v>2</v>
      </c>
      <c r="P66" s="235">
        <v>5</v>
      </c>
      <c r="Q66" s="188">
        <v>3</v>
      </c>
      <c r="R66" s="25" t="s">
        <v>133</v>
      </c>
      <c r="S66" s="25" t="s">
        <v>134</v>
      </c>
    </row>
    <row r="67" spans="1:29" x14ac:dyDescent="0.2">
      <c r="A67" s="23" t="s">
        <v>136</v>
      </c>
      <c r="B67" s="287" t="s">
        <v>137</v>
      </c>
      <c r="C67" s="290" t="s">
        <v>10</v>
      </c>
      <c r="D67" s="291" t="s">
        <v>9</v>
      </c>
      <c r="E67" s="292">
        <v>1</v>
      </c>
      <c r="F67" s="290">
        <v>2</v>
      </c>
      <c r="G67" s="294">
        <v>5</v>
      </c>
      <c r="H67" s="290"/>
      <c r="I67" s="290"/>
      <c r="J67" s="416"/>
      <c r="K67" s="141">
        <v>1</v>
      </c>
      <c r="L67" s="139">
        <v>2</v>
      </c>
      <c r="M67" s="142">
        <v>5</v>
      </c>
      <c r="N67" s="290"/>
      <c r="O67" s="290"/>
      <c r="P67" s="407"/>
      <c r="Q67" s="187">
        <v>5</v>
      </c>
      <c r="R67" s="25" t="s">
        <v>138</v>
      </c>
      <c r="S67" s="103" t="s">
        <v>139</v>
      </c>
      <c r="T67" s="224"/>
      <c r="U67" s="107"/>
      <c r="W67" s="107"/>
      <c r="X67" s="109"/>
      <c r="AA67" s="109"/>
    </row>
    <row r="68" spans="1:29" s="233" customFormat="1" ht="13.5" thickBot="1" x14ac:dyDescent="0.25">
      <c r="A68" s="227" t="s">
        <v>213</v>
      </c>
      <c r="B68" s="295" t="s">
        <v>209</v>
      </c>
      <c r="C68" s="296" t="s">
        <v>10</v>
      </c>
      <c r="D68" s="297" t="s">
        <v>9</v>
      </c>
      <c r="E68" s="408">
        <v>2</v>
      </c>
      <c r="F68" s="409">
        <v>0</v>
      </c>
      <c r="G68" s="410">
        <v>3</v>
      </c>
      <c r="H68" s="411"/>
      <c r="I68" s="411"/>
      <c r="J68" s="417"/>
      <c r="K68" s="408">
        <v>2</v>
      </c>
      <c r="L68" s="409">
        <v>0</v>
      </c>
      <c r="M68" s="410">
        <v>3</v>
      </c>
      <c r="N68" s="411"/>
      <c r="O68" s="411"/>
      <c r="P68" s="412"/>
      <c r="Q68" s="238">
        <v>3</v>
      </c>
      <c r="R68" s="255" t="s">
        <v>21</v>
      </c>
      <c r="S68" s="256" t="s">
        <v>130</v>
      </c>
      <c r="T68" s="281"/>
      <c r="U68" s="228"/>
      <c r="V68" s="229"/>
      <c r="W68" s="228"/>
      <c r="X68" s="230"/>
      <c r="Y68" s="231"/>
      <c r="Z68" s="232"/>
      <c r="AA68" s="230"/>
      <c r="AB68" s="231"/>
      <c r="AC68" s="229"/>
    </row>
    <row r="69" spans="1:29" ht="10.5" customHeight="1" thickBot="1" x14ac:dyDescent="0.25">
      <c r="A69" s="358"/>
      <c r="B69" s="359"/>
      <c r="C69" s="35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60"/>
      <c r="T69" s="277"/>
      <c r="U69" s="111"/>
      <c r="V69" s="111"/>
      <c r="W69" s="111"/>
      <c r="X69" s="111"/>
      <c r="Y69" s="111"/>
      <c r="Z69" s="111"/>
      <c r="AA69" s="111"/>
      <c r="AB69" s="111"/>
      <c r="AC69" s="111"/>
    </row>
    <row r="70" spans="1:29" ht="15.75" thickBot="1" x14ac:dyDescent="0.25">
      <c r="A70" s="190" t="s">
        <v>150</v>
      </c>
      <c r="B70" s="191"/>
      <c r="C70" s="192"/>
      <c r="D70" s="192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4">
        <f>Q5+Q24+Q47+Q51</f>
        <v>120</v>
      </c>
      <c r="R70" s="257"/>
      <c r="S70" s="258"/>
      <c r="T70" s="277"/>
      <c r="U70" s="111"/>
      <c r="V70" s="111"/>
      <c r="W70" s="111"/>
      <c r="X70" s="111"/>
      <c r="Y70" s="111"/>
      <c r="Z70" s="111"/>
      <c r="AA70" s="111"/>
      <c r="AB70" s="111"/>
      <c r="AC70" s="111"/>
    </row>
    <row r="71" spans="1:29" x14ac:dyDescent="0.2">
      <c r="A71" s="195" t="s">
        <v>154</v>
      </c>
      <c r="B71" s="196"/>
      <c r="C71" s="197"/>
      <c r="D71" s="197"/>
      <c r="E71" s="197"/>
      <c r="F71" s="197"/>
      <c r="G71" s="197"/>
      <c r="H71" s="197"/>
      <c r="I71" s="197"/>
      <c r="J71" s="197"/>
      <c r="K71" s="197"/>
      <c r="L71" s="198"/>
      <c r="M71" s="198"/>
      <c r="N71" s="198"/>
      <c r="O71" s="198"/>
      <c r="P71" s="198"/>
      <c r="Q71" s="198"/>
      <c r="R71" s="259"/>
      <c r="S71" s="260"/>
      <c r="T71" s="277"/>
      <c r="U71" s="111"/>
      <c r="V71" s="111"/>
      <c r="W71" s="111"/>
      <c r="X71" s="111"/>
      <c r="Y71" s="111"/>
      <c r="Z71" s="111"/>
      <c r="AA71" s="111"/>
      <c r="AB71" s="111"/>
      <c r="AC71" s="111"/>
    </row>
    <row r="72" spans="1:29" x14ac:dyDescent="0.2">
      <c r="A72" s="195" t="s">
        <v>155</v>
      </c>
      <c r="B72" s="196"/>
      <c r="C72" s="197"/>
      <c r="D72" s="197"/>
      <c r="E72" s="197"/>
      <c r="F72" s="197"/>
      <c r="G72" s="197"/>
      <c r="H72" s="197"/>
      <c r="I72" s="197"/>
      <c r="J72" s="197"/>
      <c r="K72" s="197"/>
      <c r="L72" s="198"/>
      <c r="M72" s="198"/>
      <c r="N72" s="198"/>
      <c r="O72" s="198"/>
      <c r="P72" s="198"/>
      <c r="Q72" s="198"/>
      <c r="R72" s="259"/>
      <c r="S72" s="260"/>
      <c r="T72" s="277"/>
      <c r="U72" s="111"/>
      <c r="V72" s="111"/>
      <c r="W72" s="111"/>
      <c r="X72" s="111"/>
      <c r="Y72" s="111"/>
      <c r="Z72" s="111"/>
      <c r="AA72" s="111"/>
      <c r="AB72" s="111"/>
      <c r="AC72" s="111"/>
    </row>
    <row r="73" spans="1:29" x14ac:dyDescent="0.2">
      <c r="A73" s="369" t="s">
        <v>156</v>
      </c>
      <c r="B73" s="369"/>
      <c r="C73" s="369"/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277"/>
      <c r="U73" s="111"/>
      <c r="V73" s="111"/>
      <c r="W73" s="111"/>
      <c r="X73" s="111"/>
      <c r="Y73" s="111"/>
      <c r="Z73" s="111"/>
      <c r="AA73" s="111"/>
      <c r="AB73" s="111"/>
      <c r="AC73" s="111"/>
    </row>
    <row r="74" spans="1:29" x14ac:dyDescent="0.2">
      <c r="A74" s="369" t="s">
        <v>157</v>
      </c>
      <c r="B74" s="369"/>
      <c r="C74" s="369"/>
      <c r="D74" s="369"/>
      <c r="E74" s="369"/>
      <c r="F74" s="369"/>
      <c r="G74" s="369"/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S74" s="369"/>
      <c r="T74" s="277"/>
      <c r="U74" s="111"/>
      <c r="V74" s="111"/>
      <c r="W74" s="111"/>
      <c r="X74" s="111"/>
      <c r="Y74" s="111"/>
      <c r="Z74" s="111"/>
      <c r="AA74" s="111"/>
      <c r="AB74" s="111"/>
      <c r="AC74" s="111"/>
    </row>
    <row r="75" spans="1:29" x14ac:dyDescent="0.2">
      <c r="A75" s="369" t="s">
        <v>66</v>
      </c>
      <c r="B75" s="369"/>
      <c r="C75" s="369"/>
      <c r="D75" s="369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277"/>
      <c r="U75" s="111"/>
      <c r="V75" s="111"/>
      <c r="W75" s="111"/>
      <c r="X75" s="111"/>
      <c r="Y75" s="111"/>
      <c r="Z75" s="111"/>
      <c r="AA75" s="111"/>
      <c r="AB75" s="111"/>
      <c r="AC75" s="111"/>
    </row>
    <row r="76" spans="1:29" x14ac:dyDescent="0.2">
      <c r="A76" s="368"/>
      <c r="B76" s="368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8"/>
      <c r="R76" s="368"/>
      <c r="S76" s="368"/>
      <c r="T76" s="277"/>
      <c r="U76" s="111"/>
      <c r="V76" s="111"/>
      <c r="W76" s="111"/>
      <c r="X76" s="111"/>
      <c r="Y76" s="111"/>
      <c r="Z76" s="111"/>
      <c r="AA76" s="111"/>
      <c r="AB76" s="111"/>
      <c r="AC76" s="111"/>
    </row>
    <row r="77" spans="1:29" ht="14.25" customHeight="1" x14ac:dyDescent="0.2">
      <c r="A77" s="345" t="s">
        <v>158</v>
      </c>
      <c r="B77" s="345"/>
      <c r="C77" s="345"/>
      <c r="D77" s="345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277"/>
      <c r="U77" s="111"/>
      <c r="V77" s="111"/>
      <c r="W77" s="111"/>
      <c r="X77" s="111"/>
      <c r="Y77" s="111"/>
      <c r="Z77" s="111"/>
      <c r="AA77" s="111"/>
      <c r="AB77" s="111"/>
      <c r="AC77" s="111"/>
    </row>
    <row r="78" spans="1:29" x14ac:dyDescent="0.2">
      <c r="A78" s="345" t="s">
        <v>77</v>
      </c>
      <c r="B78" s="345"/>
      <c r="C78" s="345"/>
      <c r="D78" s="345"/>
      <c r="E78" s="345"/>
      <c r="F78" s="345"/>
      <c r="G78" s="345"/>
      <c r="H78" s="345"/>
      <c r="I78" s="345"/>
      <c r="J78" s="345"/>
      <c r="K78" s="345"/>
      <c r="L78" s="345"/>
      <c r="M78" s="345"/>
      <c r="N78" s="199"/>
      <c r="O78" s="199"/>
      <c r="P78" s="199"/>
      <c r="Q78" s="199"/>
      <c r="R78" s="261"/>
      <c r="S78" s="261"/>
      <c r="T78" s="277"/>
      <c r="U78" s="111"/>
      <c r="V78" s="111"/>
      <c r="W78" s="111"/>
      <c r="X78" s="111"/>
      <c r="Y78" s="111"/>
      <c r="Z78" s="111"/>
      <c r="AA78" s="111"/>
      <c r="AB78" s="111"/>
      <c r="AC78" s="111"/>
    </row>
    <row r="79" spans="1:29" x14ac:dyDescent="0.2">
      <c r="A79" s="370" t="s">
        <v>140</v>
      </c>
      <c r="B79" s="370"/>
      <c r="C79" s="370"/>
      <c r="D79" s="370"/>
      <c r="E79" s="370"/>
      <c r="F79" s="370"/>
      <c r="G79" s="370"/>
      <c r="H79" s="370"/>
      <c r="I79" s="370"/>
      <c r="J79" s="370"/>
      <c r="K79" s="370"/>
      <c r="L79" s="370"/>
      <c r="M79" s="370"/>
      <c r="N79" s="199"/>
      <c r="O79" s="199"/>
      <c r="P79" s="199"/>
      <c r="Q79" s="199"/>
      <c r="R79" s="261"/>
      <c r="S79" s="261"/>
      <c r="T79" s="277"/>
      <c r="U79" s="111"/>
      <c r="V79" s="111"/>
      <c r="W79" s="111"/>
      <c r="X79" s="111"/>
      <c r="Y79" s="111"/>
      <c r="Z79" s="111"/>
      <c r="AA79" s="111"/>
      <c r="AB79" s="111"/>
      <c r="AC79" s="111"/>
    </row>
    <row r="80" spans="1:29" x14ac:dyDescent="0.2">
      <c r="A80" s="195" t="s">
        <v>159</v>
      </c>
      <c r="B80" s="196"/>
      <c r="C80" s="197"/>
      <c r="D80" s="197"/>
      <c r="E80" s="197"/>
      <c r="F80" s="197"/>
      <c r="G80" s="197"/>
      <c r="H80" s="197"/>
      <c r="I80" s="197"/>
      <c r="J80" s="197"/>
      <c r="K80" s="197"/>
      <c r="L80" s="198"/>
      <c r="M80" s="198"/>
      <c r="N80" s="198"/>
      <c r="O80" s="198"/>
      <c r="P80" s="198"/>
      <c r="Q80" s="198"/>
      <c r="R80" s="259"/>
      <c r="S80" s="260"/>
      <c r="T80" s="277"/>
      <c r="U80" s="111"/>
      <c r="V80" s="111"/>
      <c r="W80" s="111"/>
      <c r="X80" s="111"/>
      <c r="Y80" s="111"/>
      <c r="Z80" s="111"/>
      <c r="AA80" s="111"/>
      <c r="AB80" s="111"/>
      <c r="AC80" s="111"/>
    </row>
    <row r="81" spans="1:29" x14ac:dyDescent="0.2">
      <c r="A81" s="45" t="s">
        <v>160</v>
      </c>
      <c r="B81" s="200"/>
      <c r="C81" s="201"/>
      <c r="D81" s="201"/>
      <c r="E81" s="201"/>
      <c r="F81" s="201"/>
      <c r="G81" s="201"/>
      <c r="H81" s="201"/>
      <c r="I81" s="201"/>
      <c r="J81" s="201"/>
      <c r="K81" s="201"/>
      <c r="L81" s="45"/>
      <c r="M81" s="45"/>
      <c r="N81" s="45"/>
      <c r="O81" s="45"/>
      <c r="P81" s="45"/>
      <c r="Q81" s="45"/>
      <c r="R81" s="262"/>
      <c r="S81" s="262"/>
      <c r="T81" s="277"/>
      <c r="U81" s="111"/>
      <c r="V81" s="111"/>
      <c r="W81" s="111"/>
      <c r="X81" s="111"/>
      <c r="Y81" s="111"/>
      <c r="Z81" s="111"/>
      <c r="AA81" s="111"/>
      <c r="AB81" s="111"/>
      <c r="AC81" s="111"/>
    </row>
    <row r="82" spans="1:29" ht="28.5" customHeight="1" x14ac:dyDescent="0.2">
      <c r="A82" s="345" t="s">
        <v>161</v>
      </c>
      <c r="B82" s="345"/>
      <c r="C82" s="345"/>
      <c r="D82" s="345"/>
      <c r="E82" s="345"/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277"/>
      <c r="U82" s="111"/>
      <c r="V82" s="111"/>
      <c r="W82" s="111"/>
      <c r="X82" s="111"/>
      <c r="Y82" s="111"/>
      <c r="Z82" s="111"/>
      <c r="AA82" s="111"/>
      <c r="AB82" s="111"/>
      <c r="AC82" s="111"/>
    </row>
    <row r="83" spans="1:29" x14ac:dyDescent="0.2">
      <c r="A83" s="45" t="s">
        <v>162</v>
      </c>
      <c r="B83" s="200"/>
      <c r="C83" s="201"/>
      <c r="D83" s="201"/>
      <c r="E83" s="201"/>
      <c r="F83" s="201"/>
      <c r="G83" s="201"/>
      <c r="H83" s="201"/>
      <c r="I83" s="201"/>
      <c r="J83" s="201"/>
      <c r="K83" s="201"/>
      <c r="L83" s="45"/>
      <c r="M83" s="45"/>
      <c r="N83" s="45"/>
      <c r="O83" s="45"/>
      <c r="P83" s="45"/>
      <c r="Q83" s="45"/>
      <c r="R83" s="262"/>
      <c r="S83" s="262"/>
      <c r="T83" s="277"/>
      <c r="U83" s="111"/>
      <c r="V83" s="111"/>
      <c r="W83" s="111"/>
      <c r="X83" s="111"/>
      <c r="Y83" s="111"/>
      <c r="Z83" s="111"/>
      <c r="AA83" s="111"/>
      <c r="AB83" s="111"/>
      <c r="AC83" s="111"/>
    </row>
    <row r="84" spans="1:29" x14ac:dyDescent="0.2">
      <c r="A84" s="45" t="s">
        <v>163</v>
      </c>
      <c r="B84" s="200"/>
      <c r="C84" s="201"/>
      <c r="D84" s="201"/>
      <c r="E84" s="201"/>
      <c r="F84" s="201"/>
      <c r="G84" s="201"/>
      <c r="H84" s="201"/>
      <c r="I84" s="201"/>
      <c r="J84" s="201"/>
      <c r="K84" s="201"/>
      <c r="L84" s="45"/>
      <c r="M84" s="45"/>
      <c r="N84" s="45"/>
      <c r="O84" s="45"/>
      <c r="P84" s="45"/>
      <c r="Q84" s="45"/>
      <c r="R84" s="262"/>
      <c r="S84" s="262"/>
      <c r="T84" s="278"/>
      <c r="U84" s="111"/>
      <c r="V84" s="111"/>
      <c r="W84" s="111"/>
      <c r="X84" s="111"/>
      <c r="Y84" s="111"/>
      <c r="Z84" s="111"/>
      <c r="AA84" s="111"/>
      <c r="AB84" s="111"/>
      <c r="AC84" s="111"/>
    </row>
    <row r="85" spans="1:29" x14ac:dyDescent="0.2">
      <c r="A85" s="195" t="s">
        <v>164</v>
      </c>
      <c r="B85" s="196"/>
      <c r="C85" s="197"/>
      <c r="D85" s="197"/>
      <c r="E85" s="197"/>
      <c r="F85" s="197"/>
      <c r="G85" s="197"/>
      <c r="H85" s="197"/>
      <c r="I85" s="197"/>
      <c r="J85" s="197"/>
      <c r="K85" s="197"/>
      <c r="L85" s="198"/>
      <c r="M85" s="198"/>
      <c r="N85" s="198"/>
      <c r="O85" s="198"/>
      <c r="P85" s="198"/>
      <c r="Q85" s="198"/>
      <c r="R85" s="259"/>
      <c r="S85" s="260"/>
      <c r="T85" s="277"/>
      <c r="U85" s="111"/>
      <c r="V85" s="111"/>
      <c r="W85" s="111"/>
      <c r="X85" s="111"/>
      <c r="Y85" s="111"/>
      <c r="Z85" s="111"/>
      <c r="AA85" s="111"/>
      <c r="AB85" s="111"/>
      <c r="AC85" s="111"/>
    </row>
    <row r="86" spans="1:29" x14ac:dyDescent="0.2">
      <c r="A86" s="51" t="s">
        <v>165</v>
      </c>
      <c r="B86" s="200"/>
      <c r="C86" s="201"/>
      <c r="D86" s="201"/>
      <c r="E86" s="201"/>
      <c r="F86" s="201"/>
      <c r="G86" s="201"/>
      <c r="H86" s="201"/>
      <c r="I86" s="201"/>
      <c r="J86" s="201"/>
      <c r="K86" s="201"/>
      <c r="L86" s="45"/>
      <c r="M86" s="45"/>
      <c r="N86" s="45"/>
      <c r="O86" s="45"/>
      <c r="P86" s="45"/>
      <c r="Q86" s="45"/>
      <c r="R86" s="262"/>
      <c r="S86" s="262"/>
      <c r="T86" s="277"/>
      <c r="U86" s="111"/>
      <c r="V86" s="111"/>
      <c r="W86" s="111"/>
      <c r="X86" s="111"/>
      <c r="Y86" s="111"/>
      <c r="Z86" s="111"/>
      <c r="AA86" s="111"/>
      <c r="AB86" s="111"/>
      <c r="AC86" s="111"/>
    </row>
    <row r="87" spans="1:29" x14ac:dyDescent="0.2">
      <c r="A87" s="45" t="s">
        <v>166</v>
      </c>
      <c r="B87" s="200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63"/>
      <c r="S87" s="262"/>
      <c r="T87" s="277"/>
      <c r="U87" s="111"/>
      <c r="V87" s="111"/>
      <c r="W87" s="111"/>
      <c r="X87" s="111"/>
      <c r="Y87" s="111"/>
      <c r="Z87" s="111"/>
      <c r="AA87" s="111"/>
      <c r="AB87" s="111"/>
      <c r="AC87" s="111"/>
    </row>
    <row r="88" spans="1:29" x14ac:dyDescent="0.2">
      <c r="A88" s="45" t="s">
        <v>167</v>
      </c>
      <c r="B88" s="200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63"/>
      <c r="S88" s="262"/>
      <c r="T88" s="277"/>
      <c r="U88" s="111"/>
      <c r="V88" s="111"/>
      <c r="W88" s="111"/>
      <c r="X88" s="111"/>
      <c r="Y88" s="111"/>
      <c r="Z88" s="111"/>
      <c r="AA88" s="111"/>
      <c r="AB88" s="111"/>
      <c r="AC88" s="111"/>
    </row>
    <row r="89" spans="1:29" x14ac:dyDescent="0.2">
      <c r="A89" s="45" t="s">
        <v>168</v>
      </c>
      <c r="B89" s="200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63"/>
      <c r="S89" s="262"/>
      <c r="T89" s="277"/>
      <c r="U89" s="111"/>
      <c r="V89" s="111"/>
      <c r="W89" s="111"/>
      <c r="X89" s="111"/>
      <c r="Y89" s="111"/>
      <c r="Z89" s="111"/>
      <c r="AA89" s="111"/>
      <c r="AB89" s="111"/>
      <c r="AC89" s="111"/>
    </row>
    <row r="90" spans="1:29" x14ac:dyDescent="0.2">
      <c r="A90" s="51" t="s">
        <v>169</v>
      </c>
      <c r="B90" s="200"/>
      <c r="C90" s="201"/>
      <c r="D90" s="201"/>
      <c r="E90" s="201"/>
      <c r="F90" s="201"/>
      <c r="G90" s="201"/>
      <c r="H90" s="201"/>
      <c r="I90" s="201"/>
      <c r="J90" s="201"/>
      <c r="K90" s="201"/>
      <c r="L90" s="45"/>
      <c r="M90" s="45"/>
      <c r="N90" s="45"/>
      <c r="O90" s="45"/>
      <c r="P90" s="45"/>
      <c r="Q90" s="45"/>
      <c r="R90" s="262"/>
      <c r="S90" s="262"/>
      <c r="T90" s="277"/>
      <c r="U90" s="111"/>
      <c r="V90" s="111"/>
      <c r="W90" s="111"/>
      <c r="X90" s="111"/>
      <c r="Y90" s="111"/>
      <c r="Z90" s="111"/>
      <c r="AA90" s="111"/>
      <c r="AB90" s="111"/>
      <c r="AC90" s="111"/>
    </row>
    <row r="91" spans="1:29" x14ac:dyDescent="0.2">
      <c r="A91" s="45" t="s">
        <v>170</v>
      </c>
      <c r="B91" s="200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63"/>
      <c r="S91" s="262"/>
      <c r="T91" s="277"/>
      <c r="U91" s="111"/>
      <c r="V91" s="111"/>
      <c r="W91" s="111"/>
      <c r="X91" s="111"/>
      <c r="Y91" s="111"/>
      <c r="Z91" s="111"/>
      <c r="AA91" s="111"/>
      <c r="AB91" s="111"/>
      <c r="AC91" s="111"/>
    </row>
    <row r="92" spans="1:29" x14ac:dyDescent="0.2">
      <c r="A92" s="45" t="s">
        <v>171</v>
      </c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63"/>
      <c r="S92" s="262"/>
      <c r="T92" s="277"/>
      <c r="U92" s="111"/>
      <c r="V92" s="111"/>
      <c r="W92" s="111"/>
      <c r="X92" s="111"/>
      <c r="Y92" s="111"/>
      <c r="Z92" s="111"/>
      <c r="AA92" s="111"/>
      <c r="AB92" s="111"/>
      <c r="AC92" s="111"/>
    </row>
    <row r="93" spans="1:29" x14ac:dyDescent="0.2">
      <c r="A93" s="51" t="s">
        <v>172</v>
      </c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45"/>
      <c r="M93" s="45"/>
      <c r="N93" s="45"/>
      <c r="O93" s="45"/>
      <c r="P93" s="45"/>
      <c r="Q93" s="45"/>
      <c r="R93" s="262"/>
      <c r="S93" s="262"/>
      <c r="T93" s="277"/>
      <c r="U93" s="111"/>
      <c r="V93" s="111"/>
      <c r="W93" s="111"/>
      <c r="X93" s="111"/>
      <c r="Y93" s="111"/>
      <c r="Z93" s="111"/>
      <c r="AA93" s="111"/>
      <c r="AB93" s="111"/>
      <c r="AC93" s="111"/>
    </row>
    <row r="94" spans="1:29" x14ac:dyDescent="0.2">
      <c r="A94" s="45" t="s">
        <v>173</v>
      </c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63"/>
      <c r="S94" s="262"/>
      <c r="T94" s="277"/>
      <c r="U94" s="111"/>
      <c r="V94" s="111"/>
      <c r="W94" s="111"/>
      <c r="X94" s="111"/>
      <c r="Y94" s="111"/>
      <c r="Z94" s="111"/>
      <c r="AA94" s="111"/>
      <c r="AB94" s="111"/>
      <c r="AC94" s="111"/>
    </row>
    <row r="95" spans="1:29" x14ac:dyDescent="0.2">
      <c r="A95" s="45" t="s">
        <v>174</v>
      </c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63"/>
      <c r="S95" s="262"/>
      <c r="T95" s="277"/>
      <c r="U95" s="111"/>
      <c r="V95" s="111"/>
      <c r="W95" s="111"/>
      <c r="X95" s="111"/>
      <c r="Y95" s="111"/>
      <c r="Z95" s="111"/>
      <c r="AA95" s="111"/>
      <c r="AB95" s="111"/>
      <c r="AC95" s="111"/>
    </row>
    <row r="96" spans="1:29" x14ac:dyDescent="0.2">
      <c r="A96" s="45" t="s">
        <v>175</v>
      </c>
      <c r="B96" s="200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63"/>
      <c r="S96" s="262"/>
      <c r="T96" s="277"/>
      <c r="U96" s="111"/>
      <c r="V96" s="111"/>
      <c r="W96" s="111"/>
      <c r="X96" s="111"/>
      <c r="Y96" s="111"/>
      <c r="Z96" s="111"/>
      <c r="AA96" s="111"/>
      <c r="AB96" s="111"/>
      <c r="AC96" s="111"/>
    </row>
    <row r="97" spans="1:29" x14ac:dyDescent="0.2">
      <c r="A97" s="45" t="s">
        <v>176</v>
      </c>
      <c r="B97" s="200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63"/>
      <c r="S97" s="262"/>
      <c r="T97" s="277"/>
      <c r="U97" s="111"/>
      <c r="V97" s="111"/>
      <c r="W97" s="111"/>
      <c r="X97" s="111"/>
      <c r="Y97" s="111"/>
      <c r="Z97" s="111"/>
      <c r="AA97" s="111"/>
      <c r="AB97" s="111"/>
      <c r="AC97" s="111"/>
    </row>
    <row r="98" spans="1:29" x14ac:dyDescent="0.2">
      <c r="A98" s="45" t="s">
        <v>177</v>
      </c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63"/>
      <c r="S98" s="262"/>
      <c r="T98" s="277"/>
      <c r="U98" s="111"/>
      <c r="V98" s="111"/>
      <c r="W98" s="111"/>
      <c r="X98" s="111"/>
      <c r="Y98" s="111"/>
      <c r="Z98" s="111"/>
      <c r="AA98" s="111"/>
      <c r="AB98" s="111"/>
      <c r="AC98" s="111"/>
    </row>
    <row r="99" spans="1:29" x14ac:dyDescent="0.2">
      <c r="A99" s="45" t="s">
        <v>178</v>
      </c>
      <c r="B99" s="20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63"/>
      <c r="S99" s="262"/>
      <c r="T99" s="277"/>
      <c r="U99" s="111"/>
      <c r="V99" s="111"/>
      <c r="W99" s="111"/>
      <c r="X99" s="111"/>
      <c r="Y99" s="111"/>
      <c r="Z99" s="111"/>
      <c r="AA99" s="111"/>
      <c r="AB99" s="111"/>
      <c r="AC99" s="111"/>
    </row>
    <row r="100" spans="1:29" x14ac:dyDescent="0.2">
      <c r="A100" s="45" t="s">
        <v>179</v>
      </c>
      <c r="B100" s="200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63"/>
      <c r="S100" s="262"/>
      <c r="T100" s="277"/>
      <c r="U100" s="111"/>
      <c r="V100" s="111"/>
      <c r="W100" s="111"/>
      <c r="X100" s="111"/>
      <c r="Y100" s="111"/>
      <c r="Z100" s="111"/>
      <c r="AA100" s="111"/>
      <c r="AB100" s="111"/>
      <c r="AC100" s="111"/>
    </row>
    <row r="101" spans="1:29" x14ac:dyDescent="0.2">
      <c r="A101" s="45" t="s">
        <v>180</v>
      </c>
      <c r="B101" s="200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63"/>
      <c r="S101" s="262"/>
      <c r="T101" s="277"/>
      <c r="U101" s="111"/>
      <c r="V101" s="111"/>
      <c r="W101" s="111"/>
      <c r="X101" s="111"/>
      <c r="Y101" s="111"/>
      <c r="Z101" s="111"/>
      <c r="AA101" s="111"/>
      <c r="AB101" s="111"/>
      <c r="AC101" s="111"/>
    </row>
    <row r="102" spans="1:29" x14ac:dyDescent="0.2">
      <c r="A102" s="45" t="s">
        <v>181</v>
      </c>
      <c r="B102" s="20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63"/>
      <c r="S102" s="262"/>
      <c r="T102" s="279"/>
      <c r="U102" s="111"/>
      <c r="V102" s="111"/>
      <c r="W102" s="111"/>
      <c r="X102" s="111"/>
      <c r="Y102" s="111"/>
      <c r="Z102" s="111"/>
      <c r="AA102" s="111"/>
      <c r="AB102" s="111"/>
      <c r="AC102" s="111"/>
    </row>
    <row r="103" spans="1:29" x14ac:dyDescent="0.2">
      <c r="A103" s="51" t="s">
        <v>182</v>
      </c>
      <c r="B103" s="200"/>
      <c r="C103" s="201"/>
      <c r="D103" s="201"/>
      <c r="E103" s="201"/>
      <c r="F103" s="201"/>
      <c r="G103" s="201"/>
      <c r="H103" s="201"/>
      <c r="I103" s="201"/>
      <c r="J103" s="201"/>
      <c r="K103" s="201"/>
      <c r="L103" s="45"/>
      <c r="M103" s="45"/>
      <c r="N103" s="45"/>
      <c r="O103" s="45"/>
      <c r="P103" s="45"/>
      <c r="Q103" s="45"/>
      <c r="R103" s="262"/>
      <c r="S103" s="262"/>
      <c r="T103" s="277"/>
      <c r="U103" s="111"/>
      <c r="V103" s="111"/>
      <c r="W103" s="111"/>
      <c r="X103" s="111"/>
      <c r="Y103" s="111"/>
      <c r="Z103" s="111"/>
      <c r="AA103" s="111"/>
      <c r="AB103" s="111"/>
      <c r="AC103" s="111"/>
    </row>
    <row r="104" spans="1:29" x14ac:dyDescent="0.2">
      <c r="A104" s="45" t="s">
        <v>183</v>
      </c>
      <c r="B104" s="200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63"/>
      <c r="S104" s="262"/>
      <c r="T104" s="277"/>
      <c r="U104" s="111"/>
      <c r="V104" s="111"/>
      <c r="W104" s="111"/>
      <c r="X104" s="111"/>
      <c r="Y104" s="111"/>
      <c r="Z104" s="111"/>
      <c r="AA104" s="111"/>
      <c r="AB104" s="111"/>
      <c r="AC104" s="111"/>
    </row>
    <row r="105" spans="1:29" x14ac:dyDescent="0.2">
      <c r="A105" s="45" t="s">
        <v>184</v>
      </c>
      <c r="B105" s="200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63"/>
      <c r="S105" s="262"/>
      <c r="T105" s="277"/>
      <c r="U105" s="111"/>
      <c r="V105" s="111"/>
      <c r="W105" s="111"/>
      <c r="X105" s="111"/>
      <c r="Y105" s="111"/>
      <c r="Z105" s="111"/>
      <c r="AA105" s="111"/>
      <c r="AB105" s="111"/>
      <c r="AC105" s="111"/>
    </row>
    <row r="106" spans="1:29" x14ac:dyDescent="0.2">
      <c r="A106" s="45" t="s">
        <v>185</v>
      </c>
      <c r="B106" s="200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63"/>
      <c r="S106" s="262"/>
      <c r="T106" s="277"/>
      <c r="U106" s="111"/>
      <c r="V106" s="111"/>
      <c r="W106" s="111"/>
      <c r="X106" s="111"/>
      <c r="Y106" s="111"/>
      <c r="Z106" s="111"/>
      <c r="AA106" s="111"/>
      <c r="AB106" s="111"/>
      <c r="AC106" s="111"/>
    </row>
    <row r="107" spans="1:29" x14ac:dyDescent="0.2">
      <c r="A107" s="45" t="s">
        <v>186</v>
      </c>
      <c r="B107" s="20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63"/>
      <c r="S107" s="262"/>
      <c r="T107" s="277"/>
      <c r="U107" s="111"/>
      <c r="V107" s="111"/>
      <c r="W107" s="111"/>
      <c r="X107" s="111"/>
      <c r="Y107" s="111"/>
      <c r="Z107" s="111"/>
      <c r="AA107" s="111"/>
      <c r="AB107" s="111"/>
      <c r="AC107" s="111"/>
    </row>
    <row r="108" spans="1:29" x14ac:dyDescent="0.2">
      <c r="A108" s="45" t="s">
        <v>187</v>
      </c>
      <c r="B108" s="200"/>
      <c r="C108" s="201"/>
      <c r="D108" s="201"/>
      <c r="E108" s="201"/>
      <c r="F108" s="201"/>
      <c r="G108" s="201"/>
      <c r="H108" s="201"/>
      <c r="I108" s="201"/>
      <c r="J108" s="201"/>
      <c r="K108" s="201"/>
      <c r="L108" s="45"/>
      <c r="M108" s="45"/>
      <c r="N108" s="45"/>
      <c r="O108" s="45"/>
      <c r="P108" s="45"/>
      <c r="Q108" s="45"/>
      <c r="R108" s="262"/>
      <c r="S108" s="262"/>
      <c r="T108" s="277"/>
      <c r="U108" s="111"/>
      <c r="V108" s="111"/>
      <c r="W108" s="111"/>
      <c r="X108" s="111"/>
      <c r="Y108" s="111"/>
      <c r="Z108" s="111"/>
      <c r="AA108" s="111"/>
      <c r="AB108" s="111"/>
      <c r="AC108" s="111"/>
    </row>
    <row r="109" spans="1:29" x14ac:dyDescent="0.2">
      <c r="A109" s="45" t="s">
        <v>188</v>
      </c>
      <c r="B109" s="200"/>
      <c r="C109" s="201"/>
      <c r="D109" s="201"/>
      <c r="E109" s="201"/>
      <c r="F109" s="201"/>
      <c r="G109" s="201"/>
      <c r="H109" s="201"/>
      <c r="I109" s="201"/>
      <c r="J109" s="201"/>
      <c r="K109" s="201"/>
      <c r="L109" s="45"/>
      <c r="M109" s="45"/>
      <c r="N109" s="45"/>
      <c r="O109" s="45"/>
      <c r="P109" s="45"/>
      <c r="Q109" s="45"/>
      <c r="R109" s="262"/>
      <c r="S109" s="262"/>
      <c r="T109" s="277"/>
      <c r="U109" s="111"/>
      <c r="V109" s="111"/>
      <c r="W109" s="111"/>
      <c r="X109" s="111"/>
      <c r="Y109" s="111"/>
      <c r="Z109" s="111"/>
      <c r="AA109" s="111"/>
      <c r="AB109" s="111"/>
      <c r="AC109" s="111"/>
    </row>
    <row r="110" spans="1:29" x14ac:dyDescent="0.2">
      <c r="A110" s="45" t="s">
        <v>189</v>
      </c>
      <c r="B110" s="200"/>
      <c r="C110" s="201"/>
      <c r="D110" s="201"/>
      <c r="E110" s="201"/>
      <c r="F110" s="201"/>
      <c r="G110" s="201"/>
      <c r="H110" s="201"/>
      <c r="I110" s="201"/>
      <c r="J110" s="201"/>
      <c r="K110" s="201"/>
      <c r="L110" s="45"/>
      <c r="M110" s="45"/>
      <c r="N110" s="45"/>
      <c r="O110" s="45"/>
      <c r="P110" s="45"/>
      <c r="Q110" s="45"/>
      <c r="R110" s="262"/>
      <c r="S110" s="262"/>
      <c r="T110" s="277"/>
      <c r="U110" s="111"/>
      <c r="V110" s="111"/>
      <c r="W110" s="111"/>
      <c r="X110" s="111"/>
      <c r="Y110" s="111"/>
      <c r="Z110" s="111"/>
      <c r="AA110" s="111"/>
      <c r="AB110" s="111"/>
      <c r="AC110" s="111"/>
    </row>
    <row r="111" spans="1:29" x14ac:dyDescent="0.2">
      <c r="A111" s="45" t="s">
        <v>190</v>
      </c>
      <c r="B111" s="200"/>
      <c r="C111" s="201"/>
      <c r="D111" s="201"/>
      <c r="E111" s="201"/>
      <c r="F111" s="201"/>
      <c r="G111" s="201"/>
      <c r="H111" s="201"/>
      <c r="I111" s="201"/>
      <c r="J111" s="201"/>
      <c r="K111" s="201"/>
      <c r="L111" s="45"/>
      <c r="M111" s="45"/>
      <c r="N111" s="45"/>
      <c r="O111" s="45"/>
      <c r="P111" s="45"/>
      <c r="Q111" s="45"/>
      <c r="R111" s="262"/>
      <c r="S111" s="262"/>
      <c r="T111" s="277"/>
      <c r="U111" s="111"/>
      <c r="V111" s="111"/>
      <c r="W111" s="111"/>
      <c r="X111" s="111"/>
      <c r="Y111" s="111"/>
      <c r="Z111" s="111"/>
      <c r="AA111" s="111"/>
      <c r="AB111" s="111"/>
      <c r="AC111" s="111"/>
    </row>
    <row r="112" spans="1:29" x14ac:dyDescent="0.2">
      <c r="A112" s="45" t="s">
        <v>191</v>
      </c>
      <c r="B112" s="46"/>
      <c r="C112" s="47"/>
      <c r="D112" s="48"/>
      <c r="E112" s="48"/>
      <c r="F112" s="48"/>
      <c r="G112" s="48"/>
      <c r="H112" s="48"/>
      <c r="I112" s="48"/>
      <c r="J112" s="48"/>
      <c r="K112" s="49"/>
      <c r="L112" s="50"/>
      <c r="M112" s="50"/>
      <c r="N112" s="50"/>
      <c r="O112" s="50"/>
      <c r="P112" s="45"/>
      <c r="Q112" s="45"/>
      <c r="R112" s="262"/>
      <c r="S112" s="262"/>
      <c r="T112" s="277"/>
      <c r="U112" s="111"/>
      <c r="V112" s="111"/>
      <c r="W112" s="111"/>
      <c r="X112" s="111"/>
      <c r="Y112" s="111"/>
      <c r="Z112" s="111"/>
      <c r="AA112" s="111"/>
      <c r="AB112" s="111"/>
      <c r="AC112" s="111"/>
    </row>
    <row r="113" spans="1:29" x14ac:dyDescent="0.2">
      <c r="A113" s="45" t="s">
        <v>192</v>
      </c>
      <c r="B113" s="46"/>
      <c r="C113" s="47"/>
      <c r="D113" s="48"/>
      <c r="E113" s="48"/>
      <c r="F113" s="48"/>
      <c r="G113" s="48"/>
      <c r="H113" s="48"/>
      <c r="I113" s="48"/>
      <c r="J113" s="48"/>
      <c r="K113" s="49"/>
      <c r="L113" s="50"/>
      <c r="M113" s="50"/>
      <c r="N113" s="50"/>
      <c r="O113" s="50"/>
      <c r="P113" s="45"/>
      <c r="Q113" s="45"/>
      <c r="R113" s="262"/>
      <c r="S113" s="262"/>
      <c r="T113" s="277"/>
      <c r="U113" s="111"/>
      <c r="V113" s="111"/>
      <c r="W113" s="111"/>
      <c r="X113" s="111"/>
      <c r="Y113" s="111"/>
      <c r="Z113" s="111"/>
      <c r="AA113" s="111"/>
      <c r="AB113" s="111"/>
      <c r="AC113" s="111"/>
    </row>
    <row r="114" spans="1:29" x14ac:dyDescent="0.2">
      <c r="A114" s="195" t="s">
        <v>193</v>
      </c>
      <c r="B114" s="196"/>
      <c r="C114" s="197"/>
      <c r="D114" s="197"/>
      <c r="E114" s="197"/>
      <c r="F114" s="197"/>
      <c r="G114" s="197"/>
      <c r="H114" s="197"/>
      <c r="I114" s="197"/>
      <c r="J114" s="197"/>
      <c r="K114" s="197"/>
      <c r="L114" s="198"/>
      <c r="M114" s="198"/>
      <c r="N114" s="198"/>
      <c r="O114" s="198"/>
      <c r="P114" s="198"/>
      <c r="Q114" s="198"/>
      <c r="R114" s="259"/>
      <c r="S114" s="260"/>
      <c r="T114" s="277"/>
      <c r="U114" s="111"/>
      <c r="V114" s="111"/>
      <c r="W114" s="111"/>
      <c r="X114" s="111"/>
      <c r="Y114" s="111"/>
      <c r="Z114" s="111"/>
      <c r="AA114" s="111"/>
      <c r="AB114" s="111"/>
      <c r="AC114" s="111"/>
    </row>
    <row r="115" spans="1:29" x14ac:dyDescent="0.2">
      <c r="A115" s="202" t="s">
        <v>68</v>
      </c>
      <c r="B115" s="51"/>
      <c r="C115" s="52"/>
      <c r="D115" s="52"/>
      <c r="E115" s="52"/>
      <c r="F115" s="52"/>
      <c r="G115" s="52"/>
      <c r="H115" s="52"/>
      <c r="I115" s="52"/>
      <c r="J115" s="52"/>
      <c r="K115" s="53"/>
      <c r="L115" s="53"/>
      <c r="M115" s="53"/>
      <c r="N115" s="54"/>
      <c r="O115" s="55"/>
      <c r="P115" s="51"/>
      <c r="Q115" s="51"/>
      <c r="R115" s="264"/>
      <c r="S115" s="264"/>
      <c r="T115" s="277"/>
      <c r="U115" s="111"/>
      <c r="V115" s="111"/>
      <c r="W115" s="111"/>
      <c r="X115" s="111"/>
      <c r="Y115" s="111"/>
      <c r="Z115" s="111"/>
      <c r="AA115" s="111"/>
      <c r="AB115" s="111"/>
      <c r="AC115" s="111"/>
    </row>
    <row r="116" spans="1:29" x14ac:dyDescent="0.2">
      <c r="A116" s="195" t="s">
        <v>67</v>
      </c>
      <c r="B116" s="196"/>
      <c r="C116" s="197"/>
      <c r="D116" s="197"/>
      <c r="E116" s="197"/>
      <c r="F116" s="197"/>
      <c r="G116" s="197"/>
      <c r="H116" s="197"/>
      <c r="I116" s="197"/>
      <c r="J116" s="197"/>
      <c r="K116" s="197"/>
      <c r="L116" s="198"/>
      <c r="M116" s="198"/>
      <c r="N116" s="198"/>
      <c r="O116" s="198"/>
      <c r="P116" s="198"/>
      <c r="Q116" s="198"/>
      <c r="R116" s="259"/>
      <c r="S116" s="260"/>
      <c r="T116" s="277"/>
      <c r="U116" s="111"/>
      <c r="V116" s="111"/>
      <c r="W116" s="111"/>
      <c r="X116" s="111"/>
      <c r="Y116" s="111"/>
      <c r="Z116" s="111"/>
      <c r="AA116" s="111"/>
      <c r="AB116" s="111"/>
      <c r="AC116" s="111"/>
    </row>
    <row r="117" spans="1:29" x14ac:dyDescent="0.2">
      <c r="A117" s="94"/>
      <c r="B117" s="94"/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65"/>
      <c r="S117" s="265"/>
      <c r="T117" s="277"/>
      <c r="U117" s="111"/>
      <c r="V117" s="111"/>
      <c r="W117" s="111"/>
      <c r="X117" s="111"/>
      <c r="Y117" s="111"/>
      <c r="Z117" s="111"/>
      <c r="AA117" s="111"/>
      <c r="AB117" s="111"/>
      <c r="AC117" s="111"/>
    </row>
    <row r="118" spans="1:29" x14ac:dyDescent="0.2">
      <c r="A118" s="94"/>
      <c r="B118" s="94"/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65"/>
      <c r="S118" s="265"/>
      <c r="T118" s="277"/>
      <c r="U118" s="111"/>
      <c r="V118" s="111"/>
      <c r="W118" s="111"/>
      <c r="X118" s="111"/>
      <c r="Y118" s="111"/>
      <c r="Z118" s="111"/>
      <c r="AA118" s="111"/>
      <c r="AB118" s="111"/>
      <c r="AC118" s="111"/>
    </row>
    <row r="119" spans="1:29" x14ac:dyDescent="0.2">
      <c r="A119" s="94"/>
      <c r="B119" s="94"/>
      <c r="C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65"/>
      <c r="S119" s="265"/>
      <c r="T119" s="277"/>
      <c r="U119" s="111"/>
      <c r="V119" s="111"/>
      <c r="W119" s="111"/>
      <c r="X119" s="111"/>
      <c r="Y119" s="111"/>
      <c r="Z119" s="111"/>
      <c r="AA119" s="111"/>
      <c r="AB119" s="111"/>
      <c r="AC119" s="111"/>
    </row>
    <row r="120" spans="1:29" x14ac:dyDescent="0.2">
      <c r="A120" s="94"/>
      <c r="B120" s="94"/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65"/>
      <c r="S120" s="265"/>
      <c r="T120" s="277"/>
      <c r="U120" s="111"/>
      <c r="V120" s="111"/>
      <c r="W120" s="111"/>
      <c r="X120" s="111"/>
      <c r="Y120" s="111"/>
      <c r="Z120" s="111"/>
      <c r="AA120" s="111"/>
      <c r="AB120" s="111"/>
      <c r="AC120" s="111"/>
    </row>
    <row r="121" spans="1:29" x14ac:dyDescent="0.2">
      <c r="A121" s="94"/>
      <c r="B121" s="94"/>
      <c r="C121" s="203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  <c r="P121" s="203"/>
      <c r="Q121" s="203"/>
      <c r="R121" s="265"/>
      <c r="S121" s="265"/>
      <c r="T121" s="277"/>
      <c r="U121" s="111"/>
      <c r="V121" s="111"/>
      <c r="W121" s="111"/>
      <c r="X121" s="111"/>
      <c r="Y121" s="111"/>
      <c r="Z121" s="111"/>
      <c r="AA121" s="111"/>
      <c r="AB121" s="111"/>
      <c r="AC121" s="111"/>
    </row>
    <row r="122" spans="1:29" x14ac:dyDescent="0.2">
      <c r="A122" s="94"/>
      <c r="B122" s="94"/>
      <c r="C122" s="203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65"/>
      <c r="S122" s="265"/>
      <c r="T122" s="277"/>
      <c r="U122" s="111"/>
      <c r="V122" s="111"/>
      <c r="W122" s="111"/>
      <c r="X122" s="111"/>
      <c r="Y122" s="111"/>
      <c r="Z122" s="111"/>
      <c r="AA122" s="111"/>
      <c r="AB122" s="111"/>
      <c r="AC122" s="111"/>
    </row>
    <row r="123" spans="1:29" x14ac:dyDescent="0.2">
      <c r="A123" s="94"/>
      <c r="B123" s="94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65"/>
      <c r="S123" s="265"/>
      <c r="T123" s="277"/>
      <c r="U123" s="111"/>
      <c r="V123" s="111"/>
      <c r="W123" s="111"/>
      <c r="X123" s="111"/>
      <c r="Y123" s="111"/>
      <c r="Z123" s="111"/>
      <c r="AA123" s="111"/>
      <c r="AB123" s="111"/>
      <c r="AC123" s="111"/>
    </row>
    <row r="124" spans="1:29" x14ac:dyDescent="0.2">
      <c r="A124" s="94"/>
      <c r="B124" s="94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65"/>
      <c r="S124" s="265"/>
      <c r="T124" s="277"/>
      <c r="U124" s="111"/>
      <c r="V124" s="111"/>
      <c r="W124" s="111"/>
      <c r="X124" s="111"/>
      <c r="Y124" s="111"/>
      <c r="Z124" s="111"/>
      <c r="AA124" s="111"/>
      <c r="AB124" s="111"/>
      <c r="AC124" s="111"/>
    </row>
    <row r="125" spans="1:29" x14ac:dyDescent="0.2">
      <c r="A125" s="94"/>
      <c r="B125" s="94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65"/>
      <c r="S125" s="265"/>
      <c r="T125" s="277"/>
      <c r="U125" s="111"/>
      <c r="V125" s="111"/>
      <c r="W125" s="111"/>
      <c r="X125" s="111"/>
      <c r="Y125" s="111"/>
      <c r="Z125" s="111"/>
      <c r="AA125" s="111"/>
      <c r="AB125" s="111"/>
      <c r="AC125" s="111"/>
    </row>
    <row r="126" spans="1:29" x14ac:dyDescent="0.2">
      <c r="A126" s="94"/>
      <c r="B126" s="94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65"/>
      <c r="S126" s="265"/>
      <c r="T126" s="277"/>
      <c r="U126" s="111"/>
      <c r="V126" s="111"/>
      <c r="W126" s="111"/>
      <c r="X126" s="111"/>
      <c r="Y126" s="111"/>
      <c r="Z126" s="111"/>
      <c r="AA126" s="111"/>
      <c r="AB126" s="111"/>
      <c r="AC126" s="111"/>
    </row>
    <row r="127" spans="1:29" x14ac:dyDescent="0.2">
      <c r="A127" s="94"/>
      <c r="B127" s="94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65"/>
      <c r="S127" s="265"/>
      <c r="T127" s="277"/>
      <c r="U127" s="111"/>
      <c r="V127" s="111"/>
      <c r="W127" s="111"/>
      <c r="X127" s="111"/>
      <c r="Y127" s="111"/>
      <c r="Z127" s="111"/>
      <c r="AA127" s="111"/>
      <c r="AB127" s="111"/>
      <c r="AC127" s="111"/>
    </row>
    <row r="128" spans="1:29" x14ac:dyDescent="0.2">
      <c r="A128" s="94"/>
      <c r="B128" s="94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65"/>
      <c r="S128" s="265"/>
      <c r="T128" s="277"/>
      <c r="U128" s="111"/>
      <c r="V128" s="111"/>
      <c r="W128" s="111"/>
      <c r="X128" s="111"/>
      <c r="Y128" s="111"/>
      <c r="Z128" s="111"/>
      <c r="AA128" s="111"/>
      <c r="AB128" s="111"/>
      <c r="AC128" s="111"/>
    </row>
    <row r="129" spans="1:29" x14ac:dyDescent="0.2">
      <c r="A129" s="94"/>
      <c r="B129" s="94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65"/>
      <c r="S129" s="265"/>
      <c r="T129" s="277"/>
      <c r="U129" s="111"/>
      <c r="V129" s="111"/>
      <c r="W129" s="111"/>
      <c r="X129" s="111"/>
      <c r="Y129" s="111"/>
      <c r="Z129" s="111"/>
      <c r="AA129" s="111"/>
      <c r="AB129" s="111"/>
      <c r="AC129" s="111"/>
    </row>
    <row r="130" spans="1:29" x14ac:dyDescent="0.2">
      <c r="A130" s="94"/>
      <c r="B130" s="94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65"/>
      <c r="S130" s="265"/>
      <c r="T130" s="277"/>
      <c r="U130" s="111"/>
      <c r="V130" s="111"/>
      <c r="W130" s="111"/>
      <c r="X130" s="111"/>
      <c r="Y130" s="111"/>
      <c r="Z130" s="111"/>
      <c r="AA130" s="111"/>
      <c r="AB130" s="111"/>
      <c r="AC130" s="111"/>
    </row>
    <row r="131" spans="1:29" x14ac:dyDescent="0.2">
      <c r="A131" s="94"/>
      <c r="B131" s="94"/>
      <c r="C131" s="203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65"/>
      <c r="S131" s="265"/>
      <c r="T131" s="277"/>
      <c r="U131" s="111"/>
      <c r="V131" s="111"/>
      <c r="W131" s="111"/>
      <c r="X131" s="111"/>
      <c r="Y131" s="111"/>
      <c r="Z131" s="111"/>
      <c r="AA131" s="111"/>
      <c r="AB131" s="111"/>
      <c r="AC131" s="111"/>
    </row>
    <row r="132" spans="1:29" x14ac:dyDescent="0.2">
      <c r="A132" s="94"/>
      <c r="B132" s="94"/>
      <c r="C132" s="203"/>
      <c r="D132" s="203"/>
      <c r="E132" s="203"/>
      <c r="F132" s="203"/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65"/>
      <c r="S132" s="265"/>
      <c r="T132" s="277"/>
      <c r="U132" s="111"/>
      <c r="V132" s="111"/>
      <c r="W132" s="111"/>
      <c r="X132" s="111"/>
      <c r="Y132" s="111"/>
      <c r="Z132" s="111"/>
      <c r="AA132" s="111"/>
      <c r="AB132" s="111"/>
      <c r="AC132" s="111"/>
    </row>
    <row r="133" spans="1:29" x14ac:dyDescent="0.2">
      <c r="A133" s="94"/>
      <c r="B133" s="94"/>
      <c r="C133" s="203"/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65"/>
      <c r="S133" s="265"/>
      <c r="T133" s="277"/>
      <c r="U133" s="111"/>
      <c r="V133" s="111"/>
      <c r="W133" s="111"/>
      <c r="X133" s="111"/>
      <c r="Y133" s="111"/>
      <c r="Z133" s="111"/>
      <c r="AA133" s="111"/>
      <c r="AB133" s="111"/>
      <c r="AC133" s="111"/>
    </row>
    <row r="134" spans="1:29" x14ac:dyDescent="0.2">
      <c r="A134" s="94"/>
      <c r="B134" s="94"/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65"/>
      <c r="S134" s="265"/>
      <c r="T134" s="277"/>
      <c r="U134" s="111"/>
      <c r="V134" s="111"/>
      <c r="W134" s="111"/>
      <c r="X134" s="111"/>
      <c r="Y134" s="111"/>
      <c r="Z134" s="111"/>
      <c r="AA134" s="111"/>
      <c r="AB134" s="111"/>
      <c r="AC134" s="111"/>
    </row>
    <row r="135" spans="1:29" x14ac:dyDescent="0.2">
      <c r="A135" s="94"/>
      <c r="B135" s="94"/>
      <c r="C135" s="203"/>
      <c r="D135" s="203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65"/>
      <c r="S135" s="265"/>
      <c r="T135" s="277"/>
      <c r="U135" s="111"/>
      <c r="V135" s="111"/>
      <c r="W135" s="111"/>
      <c r="X135" s="111"/>
      <c r="Y135" s="111"/>
      <c r="Z135" s="111"/>
      <c r="AA135" s="111"/>
      <c r="AB135" s="111"/>
      <c r="AC135" s="111"/>
    </row>
    <row r="136" spans="1:29" x14ac:dyDescent="0.2">
      <c r="A136" s="94"/>
      <c r="B136" s="94"/>
      <c r="C136" s="203"/>
      <c r="D136" s="203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65"/>
      <c r="S136" s="265"/>
      <c r="T136" s="277"/>
      <c r="U136" s="111"/>
      <c r="V136" s="111"/>
      <c r="W136" s="111"/>
      <c r="X136" s="111"/>
      <c r="Y136" s="111"/>
      <c r="Z136" s="111"/>
      <c r="AA136" s="111"/>
      <c r="AB136" s="111"/>
      <c r="AC136" s="111"/>
    </row>
    <row r="137" spans="1:29" x14ac:dyDescent="0.2">
      <c r="A137" s="94"/>
      <c r="B137" s="94"/>
      <c r="C137" s="203"/>
      <c r="D137" s="203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65"/>
      <c r="S137" s="265"/>
      <c r="T137" s="277"/>
      <c r="U137" s="111"/>
      <c r="V137" s="111"/>
      <c r="W137" s="111"/>
      <c r="X137" s="111"/>
      <c r="Y137" s="111"/>
      <c r="Z137" s="111"/>
      <c r="AA137" s="111"/>
      <c r="AB137" s="111"/>
      <c r="AC137" s="111"/>
    </row>
    <row r="138" spans="1:29" x14ac:dyDescent="0.2">
      <c r="A138" s="94"/>
      <c r="B138" s="94"/>
      <c r="C138" s="203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65"/>
      <c r="S138" s="265"/>
      <c r="T138" s="277"/>
      <c r="U138" s="111"/>
      <c r="V138" s="111"/>
      <c r="W138" s="111"/>
      <c r="X138" s="111"/>
      <c r="Y138" s="111"/>
      <c r="Z138" s="111"/>
      <c r="AA138" s="111"/>
      <c r="AB138" s="111"/>
      <c r="AC138" s="111"/>
    </row>
    <row r="139" spans="1:29" x14ac:dyDescent="0.2">
      <c r="A139" s="94"/>
      <c r="B139" s="94"/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65"/>
      <c r="S139" s="265"/>
      <c r="T139" s="277"/>
      <c r="U139" s="111"/>
      <c r="V139" s="111"/>
      <c r="W139" s="111"/>
      <c r="X139" s="111"/>
      <c r="Y139" s="111"/>
      <c r="Z139" s="111"/>
      <c r="AA139" s="111"/>
      <c r="AB139" s="111"/>
      <c r="AC139" s="111"/>
    </row>
    <row r="140" spans="1:29" x14ac:dyDescent="0.2">
      <c r="A140" s="94"/>
      <c r="B140" s="94"/>
      <c r="C140" s="203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65"/>
      <c r="S140" s="265"/>
      <c r="T140" s="277"/>
      <c r="U140" s="111"/>
      <c r="V140" s="111"/>
      <c r="W140" s="111"/>
      <c r="X140" s="111"/>
      <c r="Y140" s="111"/>
      <c r="Z140" s="111"/>
      <c r="AA140" s="111"/>
      <c r="AB140" s="111"/>
      <c r="AC140" s="111"/>
    </row>
    <row r="141" spans="1:29" x14ac:dyDescent="0.2">
      <c r="A141" s="94"/>
      <c r="B141" s="94"/>
      <c r="C141" s="203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65"/>
      <c r="S141" s="265"/>
      <c r="T141" s="277"/>
      <c r="U141" s="111"/>
      <c r="V141" s="111"/>
      <c r="W141" s="111"/>
      <c r="X141" s="111"/>
      <c r="Y141" s="111"/>
      <c r="Z141" s="111"/>
      <c r="AA141" s="111"/>
      <c r="AB141" s="111"/>
      <c r="AC141" s="111"/>
    </row>
    <row r="142" spans="1:29" x14ac:dyDescent="0.2">
      <c r="A142" s="94"/>
      <c r="B142" s="94"/>
      <c r="C142" s="20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65"/>
      <c r="S142" s="265"/>
      <c r="T142" s="277"/>
      <c r="U142" s="111"/>
      <c r="V142" s="111"/>
      <c r="W142" s="111"/>
      <c r="X142" s="111"/>
      <c r="Y142" s="111"/>
      <c r="Z142" s="111"/>
      <c r="AA142" s="111"/>
      <c r="AB142" s="111"/>
      <c r="AC142" s="111"/>
    </row>
    <row r="143" spans="1:29" x14ac:dyDescent="0.2">
      <c r="A143" s="94"/>
      <c r="B143" s="94"/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65"/>
      <c r="S143" s="265"/>
      <c r="T143" s="277"/>
      <c r="U143" s="111"/>
      <c r="V143" s="111"/>
      <c r="W143" s="111"/>
      <c r="X143" s="111"/>
      <c r="Y143" s="111"/>
      <c r="Z143" s="111"/>
      <c r="AA143" s="111"/>
      <c r="AB143" s="111"/>
      <c r="AC143" s="111"/>
    </row>
    <row r="144" spans="1:29" x14ac:dyDescent="0.2">
      <c r="A144" s="94"/>
      <c r="B144" s="94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65"/>
      <c r="S144" s="265"/>
      <c r="T144" s="277"/>
      <c r="U144" s="111"/>
      <c r="V144" s="111"/>
      <c r="W144" s="111"/>
      <c r="X144" s="111"/>
      <c r="Y144" s="111"/>
      <c r="Z144" s="111"/>
      <c r="AA144" s="111"/>
      <c r="AB144" s="111"/>
      <c r="AC144" s="111"/>
    </row>
    <row r="145" spans="1:29" x14ac:dyDescent="0.2">
      <c r="A145" s="94"/>
      <c r="B145" s="94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65"/>
      <c r="S145" s="265"/>
      <c r="T145" s="277"/>
      <c r="U145" s="111"/>
      <c r="V145" s="111"/>
      <c r="W145" s="111"/>
      <c r="X145" s="111"/>
      <c r="Y145" s="111"/>
      <c r="Z145" s="111"/>
      <c r="AA145" s="111"/>
      <c r="AB145" s="111"/>
      <c r="AC145" s="111"/>
    </row>
    <row r="146" spans="1:29" x14ac:dyDescent="0.2">
      <c r="A146" s="94"/>
      <c r="B146" s="94"/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65"/>
      <c r="S146" s="265"/>
      <c r="T146" s="277"/>
      <c r="U146" s="111"/>
      <c r="V146" s="111"/>
      <c r="W146" s="111"/>
      <c r="X146" s="111"/>
      <c r="Y146" s="111"/>
      <c r="Z146" s="111"/>
      <c r="AA146" s="111"/>
      <c r="AB146" s="111"/>
      <c r="AC146" s="111"/>
    </row>
    <row r="147" spans="1:29" x14ac:dyDescent="0.2">
      <c r="A147" s="94"/>
      <c r="B147" s="94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65"/>
      <c r="S147" s="265"/>
      <c r="T147" s="277"/>
      <c r="U147" s="111"/>
      <c r="V147" s="111"/>
      <c r="W147" s="111"/>
      <c r="X147" s="111"/>
      <c r="Y147" s="111"/>
      <c r="Z147" s="111"/>
      <c r="AA147" s="111"/>
      <c r="AB147" s="111"/>
      <c r="AC147" s="111"/>
    </row>
    <row r="148" spans="1:29" x14ac:dyDescent="0.2">
      <c r="A148" s="94"/>
      <c r="B148" s="94"/>
      <c r="C148" s="203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65"/>
      <c r="S148" s="265"/>
      <c r="T148" s="277"/>
      <c r="U148" s="111"/>
      <c r="V148" s="111"/>
      <c r="W148" s="111"/>
      <c r="X148" s="111"/>
      <c r="Y148" s="111"/>
      <c r="Z148" s="111"/>
      <c r="AA148" s="111"/>
      <c r="AB148" s="111"/>
      <c r="AC148" s="111"/>
    </row>
    <row r="149" spans="1:29" x14ac:dyDescent="0.2">
      <c r="A149" s="94"/>
      <c r="B149" s="94"/>
      <c r="C149" s="20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65"/>
      <c r="S149" s="265"/>
      <c r="T149" s="277"/>
      <c r="U149" s="111"/>
      <c r="V149" s="111"/>
      <c r="W149" s="111"/>
      <c r="X149" s="111"/>
      <c r="Y149" s="111"/>
      <c r="Z149" s="111"/>
      <c r="AA149" s="111"/>
      <c r="AB149" s="111"/>
      <c r="AC149" s="111"/>
    </row>
    <row r="150" spans="1:29" x14ac:dyDescent="0.2">
      <c r="A150" s="94"/>
      <c r="B150" s="94"/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65"/>
      <c r="S150" s="265"/>
      <c r="T150" s="277"/>
      <c r="U150" s="111"/>
      <c r="V150" s="111"/>
      <c r="W150" s="111"/>
      <c r="X150" s="111"/>
      <c r="Y150" s="111"/>
      <c r="Z150" s="111"/>
      <c r="AA150" s="111"/>
      <c r="AB150" s="111"/>
      <c r="AC150" s="111"/>
    </row>
    <row r="151" spans="1:29" x14ac:dyDescent="0.2">
      <c r="A151" s="94"/>
      <c r="B151" s="94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65"/>
      <c r="S151" s="265"/>
      <c r="T151" s="277"/>
      <c r="U151" s="111"/>
      <c r="V151" s="111"/>
      <c r="W151" s="111"/>
      <c r="X151" s="111"/>
      <c r="Y151" s="111"/>
      <c r="Z151" s="111"/>
      <c r="AA151" s="111"/>
      <c r="AB151" s="111"/>
      <c r="AC151" s="111"/>
    </row>
    <row r="152" spans="1:29" x14ac:dyDescent="0.2">
      <c r="A152" s="94"/>
      <c r="B152" s="94"/>
      <c r="C152" s="20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65"/>
      <c r="S152" s="265"/>
      <c r="T152" s="277"/>
      <c r="U152" s="111"/>
      <c r="V152" s="111"/>
      <c r="W152" s="111"/>
      <c r="X152" s="111"/>
      <c r="Y152" s="111"/>
      <c r="Z152" s="111"/>
      <c r="AA152" s="111"/>
      <c r="AB152" s="111"/>
      <c r="AC152" s="111"/>
    </row>
    <row r="153" spans="1:29" x14ac:dyDescent="0.2">
      <c r="A153" s="94"/>
      <c r="B153" s="94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65"/>
      <c r="S153" s="265"/>
      <c r="T153" s="277"/>
      <c r="U153" s="111"/>
      <c r="V153" s="111"/>
      <c r="W153" s="111"/>
      <c r="X153" s="111"/>
      <c r="Y153" s="111"/>
      <c r="Z153" s="111"/>
      <c r="AA153" s="111"/>
      <c r="AB153" s="111"/>
      <c r="AC153" s="111"/>
    </row>
    <row r="154" spans="1:29" x14ac:dyDescent="0.2">
      <c r="A154" s="94"/>
      <c r="B154" s="94"/>
      <c r="C154" s="203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65"/>
      <c r="S154" s="265"/>
      <c r="T154" s="277"/>
      <c r="U154" s="111"/>
      <c r="V154" s="111"/>
      <c r="W154" s="111"/>
      <c r="X154" s="111"/>
      <c r="Y154" s="111"/>
      <c r="Z154" s="111"/>
      <c r="AA154" s="111"/>
      <c r="AB154" s="111"/>
      <c r="AC154" s="111"/>
    </row>
    <row r="155" spans="1:29" x14ac:dyDescent="0.2">
      <c r="A155" s="94"/>
      <c r="B155" s="94"/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65"/>
      <c r="S155" s="265"/>
      <c r="T155" s="277"/>
      <c r="U155" s="111"/>
      <c r="V155" s="111"/>
      <c r="W155" s="111"/>
      <c r="X155" s="111"/>
      <c r="Y155" s="111"/>
      <c r="Z155" s="111"/>
      <c r="AA155" s="111"/>
      <c r="AB155" s="111"/>
      <c r="AC155" s="111"/>
    </row>
    <row r="156" spans="1:29" x14ac:dyDescent="0.2">
      <c r="A156" s="94"/>
      <c r="B156" s="94"/>
      <c r="C156" s="203"/>
      <c r="D156" s="203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65"/>
      <c r="S156" s="265"/>
      <c r="T156" s="277"/>
      <c r="U156" s="111"/>
      <c r="V156" s="111"/>
      <c r="W156" s="111"/>
      <c r="X156" s="111"/>
      <c r="Y156" s="111"/>
      <c r="Z156" s="111"/>
      <c r="AA156" s="111"/>
      <c r="AB156" s="111"/>
      <c r="AC156" s="111"/>
    </row>
    <row r="157" spans="1:29" x14ac:dyDescent="0.2">
      <c r="A157" s="94"/>
      <c r="B157" s="94"/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65"/>
      <c r="S157" s="265"/>
      <c r="T157" s="277"/>
      <c r="U157" s="111"/>
      <c r="V157" s="111"/>
      <c r="W157" s="111"/>
      <c r="X157" s="111"/>
      <c r="Y157" s="111"/>
      <c r="Z157" s="111"/>
      <c r="AA157" s="111"/>
      <c r="AB157" s="111"/>
      <c r="AC157" s="111"/>
    </row>
    <row r="158" spans="1:29" x14ac:dyDescent="0.2">
      <c r="A158" s="94"/>
      <c r="B158" s="94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65"/>
      <c r="S158" s="265"/>
      <c r="T158" s="277"/>
      <c r="U158" s="111"/>
      <c r="V158" s="111"/>
      <c r="W158" s="111"/>
      <c r="X158" s="111"/>
      <c r="Y158" s="111"/>
      <c r="Z158" s="111"/>
      <c r="AA158" s="111"/>
      <c r="AB158" s="111"/>
      <c r="AC158" s="111"/>
    </row>
    <row r="159" spans="1:29" x14ac:dyDescent="0.2">
      <c r="A159" s="94"/>
      <c r="B159" s="94"/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65"/>
      <c r="S159" s="265"/>
      <c r="T159" s="277"/>
      <c r="U159" s="111"/>
      <c r="V159" s="111"/>
      <c r="W159" s="111"/>
      <c r="X159" s="111"/>
      <c r="Y159" s="111"/>
      <c r="Z159" s="111"/>
      <c r="AA159" s="111"/>
      <c r="AB159" s="111"/>
      <c r="AC159" s="111"/>
    </row>
    <row r="160" spans="1:29" x14ac:dyDescent="0.2">
      <c r="A160" s="94"/>
      <c r="B160" s="94"/>
      <c r="C160" s="203"/>
      <c r="D160" s="203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65"/>
      <c r="S160" s="265"/>
      <c r="T160" s="277"/>
      <c r="U160" s="111"/>
      <c r="V160" s="111"/>
      <c r="W160" s="111"/>
      <c r="X160" s="111"/>
      <c r="Y160" s="111"/>
      <c r="Z160" s="111"/>
      <c r="AA160" s="111"/>
      <c r="AB160" s="111"/>
      <c r="AC160" s="111"/>
    </row>
    <row r="161" spans="1:29" x14ac:dyDescent="0.2">
      <c r="A161" s="94"/>
      <c r="B161" s="94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65"/>
      <c r="S161" s="265"/>
      <c r="T161" s="277"/>
      <c r="U161" s="111"/>
      <c r="V161" s="111"/>
      <c r="W161" s="111"/>
      <c r="X161" s="111"/>
      <c r="Y161" s="111"/>
      <c r="Z161" s="111"/>
      <c r="AA161" s="111"/>
      <c r="AB161" s="111"/>
      <c r="AC161" s="111"/>
    </row>
    <row r="162" spans="1:29" x14ac:dyDescent="0.2">
      <c r="A162" s="94"/>
      <c r="B162" s="94"/>
      <c r="C162" s="203"/>
      <c r="D162" s="203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65"/>
      <c r="S162" s="265"/>
      <c r="T162" s="277"/>
      <c r="U162" s="111"/>
      <c r="V162" s="111"/>
      <c r="W162" s="111"/>
      <c r="X162" s="111"/>
      <c r="Y162" s="111"/>
      <c r="Z162" s="111"/>
      <c r="AA162" s="111"/>
      <c r="AB162" s="111"/>
      <c r="AC162" s="111"/>
    </row>
    <row r="163" spans="1:29" x14ac:dyDescent="0.2">
      <c r="A163" s="94"/>
      <c r="B163" s="94"/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65"/>
      <c r="S163" s="265"/>
      <c r="T163" s="277"/>
      <c r="U163" s="111"/>
      <c r="V163" s="111"/>
      <c r="W163" s="111"/>
      <c r="X163" s="111"/>
      <c r="Y163" s="111"/>
      <c r="Z163" s="111"/>
      <c r="AA163" s="111"/>
      <c r="AB163" s="111"/>
      <c r="AC163" s="111"/>
    </row>
    <row r="164" spans="1:29" x14ac:dyDescent="0.2">
      <c r="A164" s="94"/>
      <c r="B164" s="94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65"/>
      <c r="S164" s="265"/>
      <c r="T164" s="277"/>
      <c r="U164" s="111"/>
      <c r="V164" s="111"/>
      <c r="W164" s="111"/>
      <c r="X164" s="111"/>
      <c r="Y164" s="111"/>
      <c r="Z164" s="111"/>
      <c r="AA164" s="111"/>
      <c r="AB164" s="111"/>
      <c r="AC164" s="111"/>
    </row>
    <row r="165" spans="1:29" x14ac:dyDescent="0.2">
      <c r="A165" s="94"/>
      <c r="B165" s="94"/>
      <c r="C165" s="203"/>
      <c r="D165" s="203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65"/>
      <c r="S165" s="265"/>
      <c r="T165" s="277"/>
      <c r="U165" s="111"/>
      <c r="V165" s="111"/>
      <c r="W165" s="111"/>
      <c r="X165" s="111"/>
      <c r="Y165" s="111"/>
      <c r="Z165" s="111"/>
      <c r="AA165" s="111"/>
      <c r="AB165" s="111"/>
      <c r="AC165" s="111"/>
    </row>
    <row r="166" spans="1:29" x14ac:dyDescent="0.2">
      <c r="A166" s="94"/>
      <c r="B166" s="94"/>
      <c r="C166" s="203"/>
      <c r="D166" s="203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65"/>
      <c r="S166" s="265"/>
      <c r="T166" s="277"/>
      <c r="U166" s="111"/>
      <c r="V166" s="111"/>
      <c r="W166" s="111"/>
      <c r="X166" s="111"/>
      <c r="Y166" s="111"/>
      <c r="Z166" s="111"/>
      <c r="AA166" s="111"/>
      <c r="AB166" s="111"/>
      <c r="AC166" s="111"/>
    </row>
    <row r="167" spans="1:29" x14ac:dyDescent="0.2">
      <c r="A167" s="94"/>
      <c r="B167" s="94"/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65"/>
      <c r="S167" s="265"/>
      <c r="T167" s="277"/>
      <c r="U167" s="111"/>
      <c r="V167" s="111"/>
      <c r="W167" s="111"/>
      <c r="X167" s="111"/>
      <c r="Y167" s="111"/>
      <c r="Z167" s="111"/>
      <c r="AA167" s="111"/>
      <c r="AB167" s="111"/>
      <c r="AC167" s="111"/>
    </row>
    <row r="168" spans="1:29" x14ac:dyDescent="0.2">
      <c r="A168" s="94"/>
      <c r="B168" s="94"/>
      <c r="C168" s="203"/>
      <c r="D168" s="203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65"/>
      <c r="S168" s="265"/>
      <c r="T168" s="277"/>
      <c r="U168" s="111"/>
      <c r="V168" s="111"/>
      <c r="W168" s="111"/>
      <c r="X168" s="111"/>
      <c r="Y168" s="111"/>
      <c r="Z168" s="111"/>
      <c r="AA168" s="111"/>
      <c r="AB168" s="111"/>
      <c r="AC168" s="111"/>
    </row>
    <row r="169" spans="1:29" x14ac:dyDescent="0.2">
      <c r="A169" s="94"/>
      <c r="B169" s="94"/>
      <c r="C169" s="203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65"/>
      <c r="S169" s="265"/>
      <c r="T169" s="277"/>
      <c r="U169" s="111"/>
      <c r="V169" s="111"/>
      <c r="W169" s="111"/>
      <c r="X169" s="111"/>
      <c r="Y169" s="111"/>
      <c r="Z169" s="111"/>
      <c r="AA169" s="111"/>
      <c r="AB169" s="111"/>
      <c r="AC169" s="111"/>
    </row>
    <row r="170" spans="1:29" x14ac:dyDescent="0.2">
      <c r="A170" s="94"/>
      <c r="B170" s="94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65"/>
      <c r="S170" s="265"/>
      <c r="T170" s="277"/>
      <c r="U170" s="111"/>
      <c r="V170" s="111"/>
      <c r="W170" s="111"/>
      <c r="X170" s="111"/>
      <c r="Y170" s="111"/>
      <c r="Z170" s="111"/>
      <c r="AA170" s="111"/>
      <c r="AB170" s="111"/>
      <c r="AC170" s="111"/>
    </row>
    <row r="171" spans="1:29" x14ac:dyDescent="0.2">
      <c r="A171" s="94"/>
      <c r="B171" s="94"/>
      <c r="C171" s="203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65"/>
      <c r="S171" s="265"/>
      <c r="T171" s="277"/>
      <c r="U171" s="111"/>
      <c r="V171" s="111"/>
      <c r="W171" s="111"/>
      <c r="X171" s="111"/>
      <c r="Y171" s="111"/>
      <c r="Z171" s="111"/>
      <c r="AA171" s="111"/>
      <c r="AB171" s="111"/>
      <c r="AC171" s="111"/>
    </row>
    <row r="172" spans="1:29" x14ac:dyDescent="0.2">
      <c r="A172" s="94"/>
      <c r="B172" s="94"/>
      <c r="C172" s="203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65"/>
      <c r="S172" s="265"/>
      <c r="T172" s="277"/>
      <c r="U172" s="111"/>
      <c r="V172" s="111"/>
      <c r="W172" s="111"/>
      <c r="X172" s="111"/>
      <c r="Y172" s="111"/>
      <c r="Z172" s="111"/>
      <c r="AA172" s="111"/>
      <c r="AB172" s="111"/>
      <c r="AC172" s="111"/>
    </row>
    <row r="173" spans="1:29" x14ac:dyDescent="0.2">
      <c r="A173" s="94"/>
      <c r="B173" s="94"/>
      <c r="C173" s="203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65"/>
      <c r="S173" s="265"/>
      <c r="T173" s="277"/>
      <c r="U173" s="111"/>
      <c r="V173" s="111"/>
      <c r="W173" s="111"/>
      <c r="X173" s="111"/>
      <c r="Y173" s="111"/>
      <c r="Z173" s="111"/>
      <c r="AA173" s="111"/>
      <c r="AB173" s="111"/>
      <c r="AC173" s="111"/>
    </row>
    <row r="174" spans="1:29" x14ac:dyDescent="0.2">
      <c r="A174" s="94"/>
      <c r="B174" s="94"/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65"/>
      <c r="S174" s="265"/>
      <c r="T174" s="277"/>
      <c r="U174" s="111"/>
      <c r="V174" s="111"/>
      <c r="W174" s="111"/>
      <c r="X174" s="111"/>
      <c r="Y174" s="111"/>
      <c r="Z174" s="111"/>
      <c r="AA174" s="111"/>
      <c r="AB174" s="111"/>
      <c r="AC174" s="111"/>
    </row>
    <row r="175" spans="1:29" x14ac:dyDescent="0.2">
      <c r="A175" s="94"/>
      <c r="B175" s="94"/>
      <c r="C175" s="203"/>
      <c r="D175" s="203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65"/>
      <c r="S175" s="265"/>
      <c r="T175" s="277"/>
      <c r="U175" s="111"/>
      <c r="V175" s="111"/>
      <c r="W175" s="111"/>
      <c r="X175" s="111"/>
      <c r="Y175" s="111"/>
      <c r="Z175" s="111"/>
      <c r="AA175" s="111"/>
      <c r="AB175" s="111"/>
      <c r="AC175" s="111"/>
    </row>
    <row r="176" spans="1:29" x14ac:dyDescent="0.2">
      <c r="A176" s="94"/>
      <c r="B176" s="94"/>
      <c r="C176" s="203"/>
      <c r="D176" s="203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65"/>
      <c r="S176" s="265"/>
      <c r="T176" s="277"/>
      <c r="U176" s="111"/>
      <c r="V176" s="111"/>
      <c r="W176" s="111"/>
      <c r="X176" s="111"/>
      <c r="Y176" s="111"/>
      <c r="Z176" s="111"/>
      <c r="AA176" s="111"/>
      <c r="AB176" s="111"/>
      <c r="AC176" s="111"/>
    </row>
    <row r="177" spans="1:29" x14ac:dyDescent="0.2">
      <c r="A177" s="94"/>
      <c r="B177" s="94"/>
      <c r="C177" s="203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65"/>
      <c r="S177" s="265"/>
      <c r="T177" s="277"/>
      <c r="U177" s="111"/>
      <c r="V177" s="111"/>
      <c r="W177" s="111"/>
      <c r="X177" s="111"/>
      <c r="Y177" s="111"/>
      <c r="Z177" s="111"/>
      <c r="AA177" s="111"/>
      <c r="AB177" s="111"/>
      <c r="AC177" s="111"/>
    </row>
    <row r="178" spans="1:29" x14ac:dyDescent="0.2">
      <c r="A178" s="94"/>
      <c r="B178" s="94"/>
      <c r="C178" s="203"/>
      <c r="D178" s="203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65"/>
      <c r="S178" s="265"/>
      <c r="T178" s="277"/>
      <c r="U178" s="111"/>
      <c r="V178" s="111"/>
      <c r="W178" s="111"/>
      <c r="X178" s="111"/>
      <c r="Y178" s="111"/>
      <c r="Z178" s="111"/>
      <c r="AA178" s="111"/>
      <c r="AB178" s="111"/>
      <c r="AC178" s="111"/>
    </row>
    <row r="179" spans="1:29" x14ac:dyDescent="0.2">
      <c r="A179" s="94"/>
      <c r="B179" s="94"/>
      <c r="C179" s="203"/>
      <c r="D179" s="203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65"/>
      <c r="S179" s="265"/>
      <c r="T179" s="277"/>
      <c r="U179" s="111"/>
      <c r="V179" s="111"/>
      <c r="W179" s="111"/>
      <c r="X179" s="111"/>
      <c r="Y179" s="111"/>
      <c r="Z179" s="111"/>
      <c r="AA179" s="111"/>
      <c r="AB179" s="111"/>
      <c r="AC179" s="111"/>
    </row>
    <row r="180" spans="1:29" x14ac:dyDescent="0.2">
      <c r="A180" s="94"/>
      <c r="B180" s="94"/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65"/>
      <c r="S180" s="265"/>
      <c r="T180" s="277"/>
      <c r="U180" s="111"/>
      <c r="V180" s="111"/>
      <c r="W180" s="111"/>
      <c r="X180" s="111"/>
      <c r="Y180" s="111"/>
      <c r="Z180" s="111"/>
      <c r="AA180" s="111"/>
      <c r="AB180" s="111"/>
      <c r="AC180" s="111"/>
    </row>
    <row r="181" spans="1:29" x14ac:dyDescent="0.2">
      <c r="A181" s="94"/>
      <c r="B181" s="94"/>
      <c r="C181" s="203"/>
      <c r="D181" s="203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65"/>
      <c r="S181" s="265"/>
      <c r="T181" s="277"/>
      <c r="U181" s="111"/>
      <c r="V181" s="111"/>
      <c r="W181" s="111"/>
      <c r="X181" s="111"/>
      <c r="Y181" s="111"/>
      <c r="Z181" s="111"/>
      <c r="AA181" s="111"/>
      <c r="AB181" s="111"/>
      <c r="AC181" s="111"/>
    </row>
    <row r="182" spans="1:29" x14ac:dyDescent="0.2">
      <c r="A182" s="94"/>
      <c r="B182" s="94"/>
      <c r="C182" s="203"/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65"/>
      <c r="S182" s="265"/>
      <c r="T182" s="277"/>
      <c r="U182" s="111"/>
      <c r="V182" s="111"/>
      <c r="W182" s="111"/>
      <c r="X182" s="111"/>
      <c r="Y182" s="111"/>
      <c r="Z182" s="111"/>
      <c r="AA182" s="111"/>
      <c r="AB182" s="111"/>
      <c r="AC182" s="111"/>
    </row>
    <row r="183" spans="1:29" x14ac:dyDescent="0.2">
      <c r="A183" s="94"/>
      <c r="B183" s="94"/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65"/>
      <c r="S183" s="265"/>
      <c r="T183" s="277"/>
      <c r="U183" s="111"/>
      <c r="V183" s="111"/>
      <c r="W183" s="111"/>
      <c r="X183" s="111"/>
      <c r="Y183" s="111"/>
      <c r="Z183" s="111"/>
      <c r="AA183" s="111"/>
      <c r="AB183" s="111"/>
      <c r="AC183" s="111"/>
    </row>
    <row r="184" spans="1:29" x14ac:dyDescent="0.2">
      <c r="A184" s="94"/>
      <c r="B184" s="94"/>
      <c r="C184" s="203"/>
      <c r="D184" s="203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65"/>
      <c r="S184" s="265"/>
      <c r="T184" s="277"/>
      <c r="U184" s="111"/>
      <c r="V184" s="111"/>
      <c r="W184" s="111"/>
      <c r="X184" s="111"/>
      <c r="Y184" s="111"/>
      <c r="Z184" s="111"/>
      <c r="AA184" s="111"/>
      <c r="AB184" s="111"/>
      <c r="AC184" s="111"/>
    </row>
    <row r="185" spans="1:29" x14ac:dyDescent="0.2">
      <c r="A185" s="94"/>
      <c r="B185" s="94"/>
      <c r="C185" s="203"/>
      <c r="D185" s="203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65"/>
      <c r="S185" s="265"/>
      <c r="T185" s="277"/>
      <c r="U185" s="111"/>
      <c r="V185" s="111"/>
      <c r="W185" s="111"/>
      <c r="X185" s="111"/>
      <c r="Y185" s="111"/>
      <c r="Z185" s="111"/>
      <c r="AA185" s="111"/>
      <c r="AB185" s="111"/>
      <c r="AC185" s="111"/>
    </row>
    <row r="186" spans="1:29" x14ac:dyDescent="0.2">
      <c r="A186" s="94"/>
      <c r="B186" s="94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65"/>
      <c r="S186" s="265"/>
      <c r="T186" s="277"/>
      <c r="U186" s="111"/>
      <c r="V186" s="111"/>
      <c r="W186" s="111"/>
      <c r="X186" s="111"/>
      <c r="Y186" s="111"/>
      <c r="Z186" s="111"/>
      <c r="AA186" s="111"/>
      <c r="AB186" s="111"/>
      <c r="AC186" s="111"/>
    </row>
    <row r="187" spans="1:29" x14ac:dyDescent="0.2">
      <c r="A187" s="94"/>
      <c r="B187" s="94"/>
      <c r="C187" s="203"/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65"/>
      <c r="S187" s="265"/>
      <c r="T187" s="277"/>
      <c r="U187" s="111"/>
      <c r="V187" s="111"/>
      <c r="W187" s="111"/>
      <c r="X187" s="111"/>
      <c r="Y187" s="111"/>
      <c r="Z187" s="111"/>
      <c r="AA187" s="111"/>
      <c r="AB187" s="111"/>
      <c r="AC187" s="111"/>
    </row>
    <row r="188" spans="1:29" x14ac:dyDescent="0.2">
      <c r="A188" s="94"/>
      <c r="B188" s="94"/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65"/>
      <c r="S188" s="265"/>
      <c r="T188" s="277"/>
      <c r="U188" s="111"/>
      <c r="V188" s="111"/>
      <c r="W188" s="111"/>
      <c r="X188" s="111"/>
      <c r="Y188" s="111"/>
      <c r="Z188" s="111"/>
      <c r="AA188" s="111"/>
      <c r="AB188" s="111"/>
      <c r="AC188" s="111"/>
    </row>
    <row r="189" spans="1:29" x14ac:dyDescent="0.2">
      <c r="A189" s="94"/>
      <c r="B189" s="94"/>
      <c r="C189" s="203"/>
      <c r="D189" s="203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65"/>
      <c r="S189" s="265"/>
      <c r="T189" s="277"/>
      <c r="U189" s="111"/>
      <c r="V189" s="111"/>
      <c r="W189" s="111"/>
      <c r="X189" s="111"/>
      <c r="Y189" s="111"/>
      <c r="Z189" s="111"/>
      <c r="AA189" s="111"/>
      <c r="AB189" s="111"/>
      <c r="AC189" s="111"/>
    </row>
    <row r="190" spans="1:29" x14ac:dyDescent="0.2">
      <c r="A190" s="94"/>
      <c r="B190" s="94"/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65"/>
      <c r="S190" s="265"/>
      <c r="T190" s="277"/>
      <c r="U190" s="111"/>
      <c r="V190" s="111"/>
      <c r="W190" s="111"/>
      <c r="X190" s="111"/>
      <c r="Y190" s="111"/>
      <c r="Z190" s="111"/>
      <c r="AA190" s="111"/>
      <c r="AB190" s="111"/>
      <c r="AC190" s="111"/>
    </row>
    <row r="191" spans="1:29" x14ac:dyDescent="0.2">
      <c r="A191" s="94"/>
      <c r="B191" s="94"/>
      <c r="C191" s="203"/>
      <c r="D191" s="203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65"/>
      <c r="S191" s="265"/>
      <c r="T191" s="277"/>
      <c r="U191" s="111"/>
      <c r="V191" s="111"/>
      <c r="W191" s="111"/>
      <c r="X191" s="111"/>
      <c r="Y191" s="111"/>
      <c r="Z191" s="111"/>
      <c r="AA191" s="111"/>
      <c r="AB191" s="111"/>
      <c r="AC191" s="111"/>
    </row>
    <row r="192" spans="1:29" x14ac:dyDescent="0.2">
      <c r="A192" s="94"/>
      <c r="B192" s="94"/>
      <c r="C192" s="203"/>
      <c r="D192" s="203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65"/>
      <c r="S192" s="265"/>
      <c r="T192" s="277"/>
      <c r="U192" s="111"/>
      <c r="V192" s="111"/>
      <c r="W192" s="111"/>
      <c r="X192" s="111"/>
      <c r="Y192" s="111"/>
      <c r="Z192" s="111"/>
      <c r="AA192" s="111"/>
      <c r="AB192" s="111"/>
      <c r="AC192" s="111"/>
    </row>
    <row r="193" spans="1:29" x14ac:dyDescent="0.2">
      <c r="A193" s="94"/>
      <c r="B193" s="94"/>
      <c r="C193" s="203"/>
      <c r="D193" s="203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65"/>
      <c r="S193" s="265"/>
      <c r="T193" s="277"/>
      <c r="U193" s="111"/>
      <c r="V193" s="111"/>
      <c r="W193" s="111"/>
      <c r="X193" s="111"/>
      <c r="Y193" s="111"/>
      <c r="Z193" s="111"/>
      <c r="AA193" s="111"/>
      <c r="AB193" s="111"/>
      <c r="AC193" s="111"/>
    </row>
    <row r="194" spans="1:29" x14ac:dyDescent="0.2">
      <c r="A194" s="94"/>
      <c r="B194" s="94"/>
      <c r="C194" s="203"/>
      <c r="D194" s="203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65"/>
      <c r="S194" s="265"/>
      <c r="T194" s="277"/>
      <c r="U194" s="111"/>
      <c r="V194" s="111"/>
      <c r="W194" s="111"/>
      <c r="X194" s="111"/>
      <c r="Y194" s="111"/>
      <c r="Z194" s="111"/>
      <c r="AA194" s="111"/>
      <c r="AB194" s="111"/>
      <c r="AC194" s="111"/>
    </row>
    <row r="195" spans="1:29" x14ac:dyDescent="0.2">
      <c r="A195" s="94"/>
      <c r="B195" s="94"/>
      <c r="C195" s="203"/>
      <c r="D195" s="203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65"/>
      <c r="S195" s="265"/>
      <c r="T195" s="277"/>
      <c r="U195" s="111"/>
      <c r="V195" s="111"/>
      <c r="W195" s="111"/>
      <c r="X195" s="111"/>
      <c r="Y195" s="111"/>
      <c r="Z195" s="111"/>
      <c r="AA195" s="111"/>
      <c r="AB195" s="111"/>
      <c r="AC195" s="111"/>
    </row>
    <row r="196" spans="1:29" x14ac:dyDescent="0.2">
      <c r="A196" s="94"/>
      <c r="B196" s="94"/>
      <c r="C196" s="203"/>
      <c r="D196" s="203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65"/>
      <c r="S196" s="265"/>
      <c r="T196" s="277"/>
      <c r="U196" s="111"/>
      <c r="V196" s="111"/>
      <c r="W196" s="111"/>
      <c r="X196" s="111"/>
      <c r="Y196" s="111"/>
      <c r="Z196" s="111"/>
      <c r="AA196" s="111"/>
      <c r="AB196" s="111"/>
      <c r="AC196" s="111"/>
    </row>
    <row r="197" spans="1:29" x14ac:dyDescent="0.2">
      <c r="A197" s="94"/>
      <c r="B197" s="94"/>
      <c r="C197" s="203"/>
      <c r="D197" s="203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65"/>
      <c r="S197" s="265"/>
      <c r="T197" s="277"/>
      <c r="U197" s="111"/>
      <c r="V197" s="111"/>
      <c r="W197" s="111"/>
      <c r="X197" s="111"/>
      <c r="Y197" s="111"/>
      <c r="Z197" s="111"/>
      <c r="AA197" s="111"/>
      <c r="AB197" s="111"/>
      <c r="AC197" s="111"/>
    </row>
    <row r="198" spans="1:29" x14ac:dyDescent="0.2">
      <c r="A198" s="94"/>
      <c r="B198" s="94"/>
      <c r="C198" s="203"/>
      <c r="D198" s="203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65"/>
      <c r="S198" s="265"/>
      <c r="T198" s="277"/>
      <c r="U198" s="111"/>
      <c r="V198" s="111"/>
      <c r="W198" s="111"/>
      <c r="X198" s="111"/>
      <c r="Y198" s="111"/>
      <c r="Z198" s="111"/>
      <c r="AA198" s="111"/>
      <c r="AB198" s="111"/>
      <c r="AC198" s="111"/>
    </row>
    <row r="199" spans="1:29" x14ac:dyDescent="0.2">
      <c r="A199" s="94"/>
      <c r="B199" s="94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65"/>
      <c r="S199" s="265"/>
      <c r="T199" s="277"/>
      <c r="U199" s="111"/>
      <c r="V199" s="111"/>
      <c r="W199" s="111"/>
      <c r="X199" s="111"/>
      <c r="Y199" s="111"/>
      <c r="Z199" s="111"/>
      <c r="AA199" s="111"/>
      <c r="AB199" s="111"/>
      <c r="AC199" s="111"/>
    </row>
    <row r="200" spans="1:29" x14ac:dyDescent="0.2">
      <c r="A200" s="94"/>
      <c r="B200" s="94"/>
      <c r="C200" s="203"/>
      <c r="D200" s="203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65"/>
      <c r="S200" s="265"/>
      <c r="T200" s="277"/>
      <c r="U200" s="111"/>
      <c r="V200" s="111"/>
      <c r="W200" s="111"/>
      <c r="X200" s="111"/>
      <c r="Y200" s="111"/>
      <c r="Z200" s="111"/>
      <c r="AA200" s="111"/>
      <c r="AB200" s="111"/>
      <c r="AC200" s="111"/>
    </row>
    <row r="201" spans="1:29" x14ac:dyDescent="0.2">
      <c r="A201" s="94"/>
      <c r="B201" s="94"/>
      <c r="C201" s="203"/>
      <c r="D201" s="203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65"/>
      <c r="S201" s="265"/>
      <c r="T201" s="277"/>
      <c r="U201" s="111"/>
      <c r="V201" s="111"/>
      <c r="W201" s="111"/>
      <c r="X201" s="111"/>
      <c r="Y201" s="111"/>
      <c r="Z201" s="111"/>
      <c r="AA201" s="111"/>
      <c r="AB201" s="111"/>
      <c r="AC201" s="111"/>
    </row>
    <row r="202" spans="1:29" x14ac:dyDescent="0.2">
      <c r="A202" s="94"/>
      <c r="B202" s="94"/>
      <c r="C202" s="203"/>
      <c r="D202" s="203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65"/>
      <c r="S202" s="265"/>
      <c r="T202" s="277"/>
      <c r="U202" s="111"/>
      <c r="V202" s="111"/>
      <c r="W202" s="111"/>
      <c r="X202" s="111"/>
      <c r="Y202" s="111"/>
      <c r="Z202" s="111"/>
      <c r="AA202" s="111"/>
      <c r="AB202" s="111"/>
      <c r="AC202" s="111"/>
    </row>
    <row r="203" spans="1:29" x14ac:dyDescent="0.2">
      <c r="A203" s="94"/>
      <c r="B203" s="94"/>
      <c r="C203" s="203"/>
      <c r="D203" s="203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65"/>
      <c r="S203" s="265"/>
      <c r="T203" s="277"/>
      <c r="U203" s="111"/>
      <c r="V203" s="111"/>
      <c r="W203" s="111"/>
      <c r="X203" s="111"/>
      <c r="Y203" s="111"/>
      <c r="Z203" s="111"/>
      <c r="AA203" s="111"/>
      <c r="AB203" s="111"/>
      <c r="AC203" s="111"/>
    </row>
    <row r="204" spans="1:29" x14ac:dyDescent="0.2">
      <c r="A204" s="94"/>
      <c r="B204" s="94"/>
      <c r="C204" s="203"/>
      <c r="D204" s="203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65"/>
      <c r="S204" s="265"/>
      <c r="T204" s="277"/>
      <c r="U204" s="111"/>
      <c r="V204" s="111"/>
      <c r="W204" s="111"/>
      <c r="X204" s="111"/>
      <c r="Y204" s="111"/>
      <c r="Z204" s="111"/>
      <c r="AA204" s="111"/>
      <c r="AB204" s="111"/>
      <c r="AC204" s="111"/>
    </row>
    <row r="205" spans="1:29" x14ac:dyDescent="0.2">
      <c r="A205" s="94"/>
      <c r="B205" s="94"/>
      <c r="C205" s="203"/>
      <c r="D205" s="203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65"/>
      <c r="S205" s="265"/>
      <c r="T205" s="277"/>
      <c r="U205" s="111"/>
      <c r="V205" s="111"/>
      <c r="W205" s="111"/>
      <c r="X205" s="111"/>
      <c r="Y205" s="111"/>
      <c r="Z205" s="111"/>
      <c r="AA205" s="111"/>
      <c r="AB205" s="111"/>
      <c r="AC205" s="111"/>
    </row>
    <row r="206" spans="1:29" x14ac:dyDescent="0.2">
      <c r="A206" s="94"/>
      <c r="B206" s="94"/>
      <c r="C206" s="203"/>
      <c r="D206" s="203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65"/>
      <c r="S206" s="265"/>
      <c r="T206" s="277"/>
      <c r="U206" s="111"/>
      <c r="V206" s="111"/>
      <c r="W206" s="111"/>
      <c r="X206" s="111"/>
      <c r="Y206" s="111"/>
      <c r="Z206" s="111"/>
      <c r="AA206" s="111"/>
      <c r="AB206" s="111"/>
      <c r="AC206" s="111"/>
    </row>
    <row r="207" spans="1:29" x14ac:dyDescent="0.2">
      <c r="A207" s="94"/>
      <c r="B207" s="94"/>
      <c r="C207" s="203"/>
      <c r="D207" s="203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65"/>
      <c r="S207" s="265"/>
      <c r="T207" s="277"/>
      <c r="U207" s="111"/>
      <c r="V207" s="111"/>
      <c r="W207" s="111"/>
      <c r="X207" s="111"/>
      <c r="Y207" s="111"/>
      <c r="Z207" s="111"/>
      <c r="AA207" s="111"/>
      <c r="AB207" s="111"/>
      <c r="AC207" s="111"/>
    </row>
    <row r="208" spans="1:29" x14ac:dyDescent="0.2">
      <c r="A208" s="94"/>
      <c r="B208" s="94"/>
      <c r="C208" s="203"/>
      <c r="D208" s="203"/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65"/>
      <c r="S208" s="265"/>
      <c r="T208" s="277"/>
      <c r="U208" s="111"/>
      <c r="V208" s="111"/>
      <c r="W208" s="111"/>
      <c r="X208" s="111"/>
      <c r="Y208" s="111"/>
      <c r="Z208" s="111"/>
      <c r="AA208" s="111"/>
      <c r="AB208" s="111"/>
      <c r="AC208" s="111"/>
    </row>
    <row r="209" spans="1:29" x14ac:dyDescent="0.2">
      <c r="A209" s="94"/>
      <c r="B209" s="94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65"/>
      <c r="S209" s="265"/>
      <c r="T209" s="277"/>
      <c r="U209" s="111"/>
      <c r="V209" s="111"/>
      <c r="W209" s="111"/>
      <c r="X209" s="111"/>
      <c r="Y209" s="111"/>
      <c r="Z209" s="111"/>
      <c r="AA209" s="111"/>
      <c r="AB209" s="111"/>
      <c r="AC209" s="111"/>
    </row>
    <row r="210" spans="1:29" x14ac:dyDescent="0.2">
      <c r="A210" s="94"/>
      <c r="B210" s="94"/>
      <c r="C210" s="203"/>
      <c r="D210" s="203"/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03"/>
      <c r="R210" s="265"/>
      <c r="S210" s="265"/>
      <c r="T210" s="277"/>
      <c r="U210" s="111"/>
      <c r="V210" s="111"/>
      <c r="W210" s="111"/>
      <c r="X210" s="111"/>
      <c r="Y210" s="111"/>
      <c r="Z210" s="111"/>
      <c r="AA210" s="111"/>
      <c r="AB210" s="111"/>
      <c r="AC210" s="111"/>
    </row>
    <row r="211" spans="1:29" x14ac:dyDescent="0.2">
      <c r="A211" s="94"/>
      <c r="B211" s="94"/>
      <c r="C211" s="203"/>
      <c r="D211" s="203"/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03"/>
      <c r="R211" s="265"/>
      <c r="S211" s="265"/>
      <c r="T211" s="277"/>
      <c r="U211" s="111"/>
      <c r="V211" s="111"/>
      <c r="W211" s="111"/>
      <c r="X211" s="111"/>
      <c r="Y211" s="111"/>
      <c r="Z211" s="111"/>
      <c r="AA211" s="111"/>
      <c r="AB211" s="111"/>
      <c r="AC211" s="111"/>
    </row>
    <row r="212" spans="1:29" x14ac:dyDescent="0.2">
      <c r="A212" s="94"/>
      <c r="B212" s="94"/>
      <c r="C212" s="203"/>
      <c r="D212" s="203"/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03"/>
      <c r="R212" s="265"/>
      <c r="S212" s="265"/>
      <c r="T212" s="277"/>
      <c r="U212" s="111"/>
      <c r="V212" s="111"/>
      <c r="W212" s="111"/>
      <c r="X212" s="111"/>
      <c r="Y212" s="111"/>
      <c r="Z212" s="111"/>
      <c r="AA212" s="111"/>
      <c r="AB212" s="111"/>
      <c r="AC212" s="111"/>
    </row>
    <row r="213" spans="1:29" x14ac:dyDescent="0.2">
      <c r="A213" s="94"/>
      <c r="B213" s="94"/>
      <c r="C213" s="203"/>
      <c r="D213" s="203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03"/>
      <c r="R213" s="265"/>
      <c r="S213" s="265"/>
      <c r="T213" s="277"/>
      <c r="U213" s="111"/>
      <c r="V213" s="111"/>
      <c r="W213" s="111"/>
      <c r="X213" s="111"/>
      <c r="Y213" s="111"/>
      <c r="Z213" s="111"/>
      <c r="AA213" s="111"/>
      <c r="AB213" s="111"/>
      <c r="AC213" s="111"/>
    </row>
    <row r="214" spans="1:29" x14ac:dyDescent="0.2">
      <c r="A214" s="94"/>
      <c r="B214" s="94"/>
      <c r="C214" s="203"/>
      <c r="D214" s="203"/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03"/>
      <c r="R214" s="265"/>
      <c r="S214" s="265"/>
      <c r="T214" s="277"/>
      <c r="U214" s="111"/>
      <c r="V214" s="111"/>
      <c r="W214" s="111"/>
      <c r="X214" s="111"/>
      <c r="Y214" s="111"/>
      <c r="Z214" s="111"/>
      <c r="AA214" s="111"/>
      <c r="AB214" s="111"/>
      <c r="AC214" s="111"/>
    </row>
    <row r="215" spans="1:29" x14ac:dyDescent="0.2">
      <c r="A215" s="94"/>
      <c r="B215" s="94"/>
      <c r="C215" s="203"/>
      <c r="D215" s="203"/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65"/>
      <c r="S215" s="265"/>
      <c r="T215" s="277"/>
      <c r="U215" s="111"/>
      <c r="V215" s="111"/>
      <c r="W215" s="111"/>
      <c r="X215" s="111"/>
      <c r="Y215" s="111"/>
      <c r="Z215" s="111"/>
      <c r="AA215" s="111"/>
      <c r="AB215" s="111"/>
      <c r="AC215" s="111"/>
    </row>
    <row r="216" spans="1:29" x14ac:dyDescent="0.2">
      <c r="A216" s="94"/>
      <c r="B216" s="94"/>
      <c r="C216" s="203"/>
      <c r="D216" s="203"/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65"/>
      <c r="S216" s="265"/>
      <c r="T216" s="277"/>
      <c r="U216" s="111"/>
      <c r="V216" s="111"/>
      <c r="W216" s="111"/>
      <c r="X216" s="111"/>
      <c r="Y216" s="111"/>
      <c r="Z216" s="111"/>
      <c r="AA216" s="111"/>
      <c r="AB216" s="111"/>
      <c r="AC216" s="111"/>
    </row>
    <row r="217" spans="1:29" x14ac:dyDescent="0.2">
      <c r="A217" s="94"/>
      <c r="B217" s="94"/>
      <c r="C217" s="203"/>
      <c r="D217" s="203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65"/>
      <c r="S217" s="265"/>
      <c r="T217" s="277"/>
      <c r="U217" s="111"/>
      <c r="V217" s="111"/>
      <c r="W217" s="111"/>
      <c r="X217" s="111"/>
      <c r="Y217" s="111"/>
      <c r="Z217" s="111"/>
      <c r="AA217" s="111"/>
      <c r="AB217" s="111"/>
      <c r="AC217" s="111"/>
    </row>
    <row r="218" spans="1:29" x14ac:dyDescent="0.2">
      <c r="A218" s="94"/>
      <c r="B218" s="94"/>
      <c r="C218" s="203"/>
      <c r="D218" s="203"/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03"/>
      <c r="R218" s="265"/>
      <c r="S218" s="265"/>
      <c r="T218" s="277"/>
      <c r="U218" s="111"/>
      <c r="V218" s="111"/>
      <c r="W218" s="111"/>
      <c r="X218" s="111"/>
      <c r="Y218" s="111"/>
      <c r="Z218" s="111"/>
      <c r="AA218" s="111"/>
      <c r="AB218" s="111"/>
      <c r="AC218" s="111"/>
    </row>
    <row r="219" spans="1:29" x14ac:dyDescent="0.2">
      <c r="A219" s="94"/>
      <c r="B219" s="94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  <c r="R219" s="265"/>
      <c r="S219" s="265"/>
      <c r="T219" s="277"/>
      <c r="U219" s="111"/>
      <c r="V219" s="111"/>
      <c r="W219" s="111"/>
      <c r="X219" s="111"/>
      <c r="Y219" s="111"/>
      <c r="Z219" s="111"/>
      <c r="AA219" s="111"/>
      <c r="AB219" s="111"/>
      <c r="AC219" s="111"/>
    </row>
    <row r="220" spans="1:29" x14ac:dyDescent="0.2">
      <c r="A220" s="94"/>
      <c r="B220" s="94"/>
      <c r="C220" s="203"/>
      <c r="D220" s="203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03"/>
      <c r="R220" s="265"/>
      <c r="S220" s="265"/>
      <c r="T220" s="277"/>
      <c r="U220" s="111"/>
      <c r="V220" s="111"/>
      <c r="W220" s="111"/>
      <c r="X220" s="111"/>
      <c r="Y220" s="111"/>
      <c r="Z220" s="111"/>
      <c r="AA220" s="111"/>
      <c r="AB220" s="111"/>
      <c r="AC220" s="111"/>
    </row>
    <row r="221" spans="1:29" x14ac:dyDescent="0.2">
      <c r="A221" s="94"/>
      <c r="B221" s="94"/>
      <c r="C221" s="203"/>
      <c r="D221" s="203"/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03"/>
      <c r="R221" s="265"/>
      <c r="S221" s="265"/>
      <c r="T221" s="277"/>
      <c r="U221" s="111"/>
      <c r="V221" s="111"/>
      <c r="W221" s="111"/>
      <c r="X221" s="111"/>
      <c r="Y221" s="111"/>
      <c r="Z221" s="111"/>
      <c r="AA221" s="111"/>
      <c r="AB221" s="111"/>
      <c r="AC221" s="111"/>
    </row>
    <row r="222" spans="1:29" x14ac:dyDescent="0.2">
      <c r="A222" s="94"/>
      <c r="B222" s="94"/>
      <c r="C222" s="203"/>
      <c r="D222" s="203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65"/>
      <c r="S222" s="265"/>
      <c r="T222" s="277"/>
      <c r="U222" s="111"/>
      <c r="V222" s="111"/>
      <c r="W222" s="111"/>
      <c r="X222" s="111"/>
      <c r="Y222" s="111"/>
      <c r="Z222" s="111"/>
      <c r="AA222" s="111"/>
      <c r="AB222" s="111"/>
      <c r="AC222" s="111"/>
    </row>
    <row r="223" spans="1:29" x14ac:dyDescent="0.2">
      <c r="A223" s="94"/>
      <c r="B223" s="94"/>
      <c r="C223" s="203"/>
      <c r="D223" s="203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3"/>
      <c r="R223" s="265"/>
      <c r="S223" s="265"/>
      <c r="T223" s="277"/>
      <c r="U223" s="111"/>
      <c r="V223" s="111"/>
      <c r="W223" s="111"/>
      <c r="X223" s="111"/>
      <c r="Y223" s="111"/>
      <c r="Z223" s="111"/>
      <c r="AA223" s="111"/>
      <c r="AB223" s="111"/>
      <c r="AC223" s="111"/>
    </row>
    <row r="224" spans="1:29" x14ac:dyDescent="0.2">
      <c r="A224" s="94"/>
      <c r="B224" s="94"/>
      <c r="C224" s="203"/>
      <c r="D224" s="203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65"/>
      <c r="S224" s="265"/>
      <c r="T224" s="277"/>
      <c r="U224" s="111"/>
      <c r="V224" s="111"/>
      <c r="W224" s="111"/>
      <c r="X224" s="111"/>
      <c r="Y224" s="111"/>
      <c r="Z224" s="111"/>
      <c r="AA224" s="111"/>
      <c r="AB224" s="111"/>
      <c r="AC224" s="111"/>
    </row>
    <row r="225" spans="1:29" x14ac:dyDescent="0.2">
      <c r="A225" s="94"/>
      <c r="B225" s="94"/>
      <c r="C225" s="203"/>
      <c r="D225" s="203"/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03"/>
      <c r="R225" s="265"/>
      <c r="S225" s="265"/>
      <c r="T225" s="277"/>
      <c r="U225" s="111"/>
      <c r="V225" s="111"/>
      <c r="W225" s="111"/>
      <c r="X225" s="111"/>
      <c r="Y225" s="111"/>
      <c r="Z225" s="111"/>
      <c r="AA225" s="111"/>
      <c r="AB225" s="111"/>
      <c r="AC225" s="111"/>
    </row>
    <row r="226" spans="1:29" x14ac:dyDescent="0.2">
      <c r="A226" s="94"/>
      <c r="B226" s="94"/>
      <c r="C226" s="203"/>
      <c r="D226" s="203"/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03"/>
      <c r="R226" s="265"/>
      <c r="S226" s="265"/>
      <c r="T226" s="277"/>
      <c r="U226" s="111"/>
      <c r="V226" s="111"/>
      <c r="W226" s="111"/>
      <c r="X226" s="111"/>
      <c r="Y226" s="111"/>
      <c r="Z226" s="111"/>
      <c r="AA226" s="111"/>
      <c r="AB226" s="111"/>
      <c r="AC226" s="111"/>
    </row>
    <row r="227" spans="1:29" x14ac:dyDescent="0.2">
      <c r="A227" s="94"/>
      <c r="B227" s="94"/>
      <c r="C227" s="203"/>
      <c r="D227" s="203"/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65"/>
      <c r="S227" s="265"/>
      <c r="T227" s="277"/>
      <c r="U227" s="111"/>
      <c r="V227" s="111"/>
      <c r="W227" s="111"/>
      <c r="X227" s="111"/>
      <c r="Y227" s="111"/>
      <c r="Z227" s="111"/>
      <c r="AA227" s="111"/>
      <c r="AB227" s="111"/>
      <c r="AC227" s="111"/>
    </row>
    <row r="228" spans="1:29" x14ac:dyDescent="0.2">
      <c r="A228" s="94"/>
      <c r="B228" s="94"/>
      <c r="C228" s="203"/>
      <c r="D228" s="203"/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03"/>
      <c r="R228" s="265"/>
      <c r="S228" s="265"/>
      <c r="T228" s="277"/>
      <c r="U228" s="111"/>
      <c r="V228" s="111"/>
      <c r="W228" s="111"/>
      <c r="X228" s="111"/>
      <c r="Y228" s="111"/>
      <c r="Z228" s="111"/>
      <c r="AA228" s="111"/>
      <c r="AB228" s="111"/>
      <c r="AC228" s="111"/>
    </row>
    <row r="229" spans="1:29" x14ac:dyDescent="0.2">
      <c r="A229" s="94"/>
      <c r="B229" s="94"/>
      <c r="C229" s="203"/>
      <c r="D229" s="203"/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03"/>
      <c r="R229" s="265"/>
      <c r="S229" s="265"/>
      <c r="T229" s="277"/>
      <c r="U229" s="111"/>
      <c r="V229" s="111"/>
      <c r="W229" s="111"/>
      <c r="X229" s="111"/>
      <c r="Y229" s="111"/>
      <c r="Z229" s="111"/>
      <c r="AA229" s="111"/>
      <c r="AB229" s="111"/>
      <c r="AC229" s="111"/>
    </row>
    <row r="230" spans="1:29" x14ac:dyDescent="0.2">
      <c r="A230" s="94"/>
      <c r="B230" s="94"/>
      <c r="C230" s="203"/>
      <c r="D230" s="203"/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65"/>
      <c r="S230" s="265"/>
      <c r="T230" s="277"/>
      <c r="U230" s="111"/>
      <c r="V230" s="111"/>
      <c r="W230" s="111"/>
      <c r="X230" s="111"/>
      <c r="Y230" s="111"/>
      <c r="Z230" s="111"/>
      <c r="AA230" s="111"/>
      <c r="AB230" s="111"/>
      <c r="AC230" s="111"/>
    </row>
    <row r="231" spans="1:29" x14ac:dyDescent="0.2">
      <c r="A231" s="94"/>
      <c r="B231" s="94"/>
      <c r="C231" s="203"/>
      <c r="D231" s="203"/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65"/>
      <c r="S231" s="265"/>
      <c r="T231" s="277"/>
      <c r="U231" s="111"/>
      <c r="V231" s="111"/>
      <c r="W231" s="111"/>
      <c r="X231" s="111"/>
      <c r="Y231" s="111"/>
      <c r="Z231" s="111"/>
      <c r="AA231" s="111"/>
      <c r="AB231" s="111"/>
      <c r="AC231" s="111"/>
    </row>
    <row r="232" spans="1:29" x14ac:dyDescent="0.2">
      <c r="A232" s="94"/>
      <c r="B232" s="94"/>
      <c r="C232" s="203"/>
      <c r="D232" s="203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03"/>
      <c r="R232" s="265"/>
      <c r="S232" s="265"/>
      <c r="T232" s="277"/>
      <c r="U232" s="111"/>
      <c r="V232" s="111"/>
      <c r="W232" s="111"/>
      <c r="X232" s="111"/>
      <c r="Y232" s="111"/>
      <c r="Z232" s="111"/>
      <c r="AA232" s="111"/>
      <c r="AB232" s="111"/>
      <c r="AC232" s="111"/>
    </row>
    <row r="233" spans="1:29" x14ac:dyDescent="0.2">
      <c r="A233" s="94"/>
      <c r="B233" s="94"/>
      <c r="C233" s="203"/>
      <c r="D233" s="203"/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03"/>
      <c r="R233" s="265"/>
      <c r="S233" s="265"/>
      <c r="T233" s="277"/>
      <c r="U233" s="111"/>
      <c r="V233" s="111"/>
      <c r="W233" s="111"/>
      <c r="X233" s="111"/>
      <c r="Y233" s="111"/>
      <c r="Z233" s="111"/>
      <c r="AA233" s="111"/>
      <c r="AB233" s="111"/>
      <c r="AC233" s="111"/>
    </row>
    <row r="234" spans="1:29" x14ac:dyDescent="0.2">
      <c r="A234" s="94"/>
      <c r="B234" s="94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03"/>
      <c r="R234" s="265"/>
      <c r="S234" s="265"/>
      <c r="T234" s="277"/>
      <c r="U234" s="111"/>
      <c r="V234" s="111"/>
      <c r="W234" s="111"/>
      <c r="X234" s="111"/>
      <c r="Y234" s="111"/>
      <c r="Z234" s="111"/>
      <c r="AA234" s="111"/>
      <c r="AB234" s="111"/>
      <c r="AC234" s="111"/>
    </row>
    <row r="235" spans="1:29" x14ac:dyDescent="0.2">
      <c r="A235" s="94"/>
      <c r="B235" s="94"/>
      <c r="C235" s="203"/>
      <c r="D235" s="203"/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03"/>
      <c r="R235" s="265"/>
      <c r="S235" s="265"/>
      <c r="T235" s="277"/>
      <c r="U235" s="111"/>
      <c r="V235" s="111"/>
      <c r="W235" s="111"/>
      <c r="X235" s="111"/>
      <c r="Y235" s="111"/>
      <c r="Z235" s="111"/>
      <c r="AA235" s="111"/>
      <c r="AB235" s="111"/>
      <c r="AC235" s="111"/>
    </row>
    <row r="236" spans="1:29" x14ac:dyDescent="0.2">
      <c r="A236" s="94"/>
      <c r="B236" s="94"/>
      <c r="C236" s="203"/>
      <c r="D236" s="203"/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03"/>
      <c r="R236" s="265"/>
      <c r="S236" s="265"/>
      <c r="T236" s="277"/>
      <c r="U236" s="111"/>
      <c r="V236" s="111"/>
      <c r="W236" s="111"/>
      <c r="X236" s="111"/>
      <c r="Y236" s="111"/>
      <c r="Z236" s="111"/>
      <c r="AA236" s="111"/>
      <c r="AB236" s="111"/>
      <c r="AC236" s="111"/>
    </row>
    <row r="237" spans="1:29" x14ac:dyDescent="0.2">
      <c r="A237" s="94"/>
      <c r="B237" s="94"/>
      <c r="C237" s="203"/>
      <c r="D237" s="203"/>
      <c r="E237" s="203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03"/>
      <c r="R237" s="265"/>
      <c r="S237" s="265"/>
      <c r="T237" s="277"/>
      <c r="U237" s="111"/>
      <c r="V237" s="111"/>
      <c r="W237" s="111"/>
      <c r="X237" s="111"/>
      <c r="Y237" s="111"/>
      <c r="Z237" s="111"/>
      <c r="AA237" s="111"/>
      <c r="AB237" s="111"/>
      <c r="AC237" s="111"/>
    </row>
    <row r="238" spans="1:29" x14ac:dyDescent="0.2">
      <c r="A238" s="94"/>
      <c r="B238" s="94"/>
      <c r="C238" s="203"/>
      <c r="D238" s="203"/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  <c r="R238" s="265"/>
      <c r="S238" s="265"/>
      <c r="T238" s="277"/>
      <c r="U238" s="111"/>
      <c r="V238" s="111"/>
      <c r="W238" s="111"/>
      <c r="X238" s="111"/>
      <c r="Y238" s="111"/>
      <c r="Z238" s="111"/>
      <c r="AA238" s="111"/>
      <c r="AB238" s="111"/>
      <c r="AC238" s="111"/>
    </row>
    <row r="239" spans="1:29" x14ac:dyDescent="0.2">
      <c r="A239" s="94"/>
      <c r="B239" s="94"/>
      <c r="C239" s="203"/>
      <c r="D239" s="203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65"/>
      <c r="S239" s="265"/>
      <c r="T239" s="277"/>
      <c r="U239" s="111"/>
      <c r="V239" s="111"/>
      <c r="W239" s="111"/>
      <c r="X239" s="111"/>
      <c r="Y239" s="111"/>
      <c r="Z239" s="111"/>
      <c r="AA239" s="111"/>
      <c r="AB239" s="111"/>
      <c r="AC239" s="111"/>
    </row>
    <row r="240" spans="1:29" x14ac:dyDescent="0.2">
      <c r="A240" s="94"/>
      <c r="B240" s="94"/>
      <c r="C240" s="203"/>
      <c r="D240" s="203"/>
      <c r="E240" s="203"/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03"/>
      <c r="R240" s="265"/>
      <c r="S240" s="265"/>
      <c r="T240" s="277"/>
      <c r="U240" s="111"/>
      <c r="V240" s="111"/>
      <c r="W240" s="111"/>
      <c r="X240" s="111"/>
      <c r="Y240" s="111"/>
      <c r="Z240" s="111"/>
      <c r="AA240" s="111"/>
      <c r="AB240" s="111"/>
      <c r="AC240" s="111"/>
    </row>
    <row r="241" spans="1:29" x14ac:dyDescent="0.2">
      <c r="A241" s="94"/>
      <c r="B241" s="94"/>
      <c r="C241" s="203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65"/>
      <c r="S241" s="265"/>
      <c r="T241" s="277"/>
      <c r="U241" s="111"/>
      <c r="V241" s="111"/>
      <c r="W241" s="111"/>
      <c r="X241" s="111"/>
      <c r="Y241" s="111"/>
      <c r="Z241" s="111"/>
      <c r="AA241" s="111"/>
      <c r="AB241" s="111"/>
      <c r="AC241" s="111"/>
    </row>
    <row r="242" spans="1:29" x14ac:dyDescent="0.2">
      <c r="A242" s="94"/>
      <c r="B242" s="94"/>
      <c r="C242" s="203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65"/>
      <c r="S242" s="265"/>
      <c r="T242" s="277"/>
      <c r="U242" s="111"/>
      <c r="V242" s="111"/>
      <c r="W242" s="111"/>
      <c r="X242" s="111"/>
      <c r="Y242" s="111"/>
      <c r="Z242" s="111"/>
      <c r="AA242" s="111"/>
      <c r="AB242" s="111"/>
      <c r="AC242" s="111"/>
    </row>
    <row r="243" spans="1:29" x14ac:dyDescent="0.2">
      <c r="A243" s="94"/>
      <c r="B243" s="94"/>
      <c r="C243" s="203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65"/>
      <c r="S243" s="265"/>
      <c r="T243" s="277"/>
      <c r="U243" s="111"/>
      <c r="V243" s="111"/>
      <c r="W243" s="111"/>
      <c r="X243" s="111"/>
      <c r="Y243" s="111"/>
      <c r="Z243" s="111"/>
      <c r="AA243" s="111"/>
      <c r="AB243" s="111"/>
      <c r="AC243" s="111"/>
    </row>
    <row r="244" spans="1:29" x14ac:dyDescent="0.2">
      <c r="A244" s="94"/>
      <c r="B244" s="94"/>
      <c r="C244" s="203"/>
      <c r="D244" s="203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65"/>
      <c r="S244" s="265"/>
      <c r="T244" s="277"/>
      <c r="U244" s="111"/>
      <c r="V244" s="111"/>
      <c r="W244" s="111"/>
      <c r="X244" s="111"/>
      <c r="Y244" s="111"/>
      <c r="Z244" s="111"/>
      <c r="AA244" s="111"/>
      <c r="AB244" s="111"/>
      <c r="AC244" s="111"/>
    </row>
    <row r="245" spans="1:29" x14ac:dyDescent="0.2">
      <c r="A245" s="94"/>
      <c r="B245" s="94"/>
      <c r="C245" s="203"/>
      <c r="D245" s="203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65"/>
      <c r="S245" s="265"/>
      <c r="T245" s="277"/>
      <c r="U245" s="111"/>
      <c r="V245" s="111"/>
      <c r="W245" s="111"/>
      <c r="X245" s="111"/>
      <c r="Y245" s="111"/>
      <c r="Z245" s="111"/>
      <c r="AA245" s="111"/>
      <c r="AB245" s="111"/>
      <c r="AC245" s="111"/>
    </row>
    <row r="246" spans="1:29" x14ac:dyDescent="0.2">
      <c r="A246" s="94"/>
      <c r="B246" s="94"/>
      <c r="C246" s="203"/>
      <c r="D246" s="203"/>
      <c r="E246" s="203"/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65"/>
      <c r="S246" s="265"/>
      <c r="T246" s="277"/>
      <c r="U246" s="111"/>
      <c r="V246" s="111"/>
      <c r="W246" s="111"/>
      <c r="X246" s="111"/>
      <c r="Y246" s="111"/>
      <c r="Z246" s="111"/>
      <c r="AA246" s="111"/>
      <c r="AB246" s="111"/>
      <c r="AC246" s="111"/>
    </row>
    <row r="247" spans="1:29" x14ac:dyDescent="0.2">
      <c r="A247" s="94"/>
      <c r="B247" s="94"/>
      <c r="C247" s="203"/>
      <c r="D247" s="203"/>
      <c r="E247" s="203"/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03"/>
      <c r="R247" s="265"/>
      <c r="S247" s="265"/>
      <c r="T247" s="277"/>
      <c r="U247" s="111"/>
      <c r="V247" s="111"/>
      <c r="W247" s="111"/>
      <c r="X247" s="111"/>
      <c r="Y247" s="111"/>
      <c r="Z247" s="111"/>
      <c r="AA247" s="111"/>
      <c r="AB247" s="111"/>
      <c r="AC247" s="111"/>
    </row>
    <row r="248" spans="1:29" x14ac:dyDescent="0.2">
      <c r="A248" s="94"/>
      <c r="B248" s="94"/>
      <c r="C248" s="203"/>
      <c r="D248" s="203"/>
      <c r="E248" s="203"/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03"/>
      <c r="R248" s="265"/>
      <c r="S248" s="265"/>
      <c r="T248" s="277"/>
      <c r="U248" s="111"/>
      <c r="V248" s="111"/>
      <c r="W248" s="111"/>
      <c r="X248" s="111"/>
      <c r="Y248" s="111"/>
      <c r="Z248" s="111"/>
      <c r="AA248" s="111"/>
      <c r="AB248" s="111"/>
      <c r="AC248" s="111"/>
    </row>
    <row r="249" spans="1:29" x14ac:dyDescent="0.2">
      <c r="A249" s="94"/>
      <c r="B249" s="94"/>
      <c r="C249" s="203"/>
      <c r="D249" s="203"/>
      <c r="E249" s="203"/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65"/>
      <c r="S249" s="265"/>
      <c r="T249" s="277"/>
      <c r="U249" s="111"/>
      <c r="V249" s="111"/>
      <c r="W249" s="111"/>
      <c r="X249" s="111"/>
      <c r="Y249" s="111"/>
      <c r="Z249" s="111"/>
      <c r="AA249" s="111"/>
      <c r="AB249" s="111"/>
      <c r="AC249" s="111"/>
    </row>
    <row r="250" spans="1:29" x14ac:dyDescent="0.2">
      <c r="A250" s="94"/>
      <c r="B250" s="94"/>
      <c r="C250" s="203"/>
      <c r="D250" s="203"/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65"/>
      <c r="S250" s="265"/>
      <c r="T250" s="277"/>
      <c r="U250" s="111"/>
      <c r="V250" s="111"/>
      <c r="W250" s="111"/>
      <c r="X250" s="111"/>
      <c r="Y250" s="111"/>
      <c r="Z250" s="111"/>
      <c r="AA250" s="111"/>
      <c r="AB250" s="111"/>
      <c r="AC250" s="111"/>
    </row>
    <row r="251" spans="1:29" x14ac:dyDescent="0.2">
      <c r="A251" s="94"/>
      <c r="B251" s="94"/>
      <c r="C251" s="203"/>
      <c r="D251" s="203"/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65"/>
      <c r="S251" s="265"/>
      <c r="T251" s="277"/>
      <c r="U251" s="111"/>
      <c r="V251" s="111"/>
      <c r="W251" s="111"/>
      <c r="X251" s="111"/>
      <c r="Y251" s="111"/>
      <c r="Z251" s="111"/>
      <c r="AA251" s="111"/>
      <c r="AB251" s="111"/>
      <c r="AC251" s="111"/>
    </row>
    <row r="252" spans="1:29" x14ac:dyDescent="0.2">
      <c r="A252" s="94"/>
      <c r="B252" s="94"/>
      <c r="C252" s="203"/>
      <c r="D252" s="203"/>
      <c r="E252" s="203"/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03"/>
      <c r="R252" s="265"/>
      <c r="S252" s="265"/>
      <c r="T252" s="277"/>
      <c r="U252" s="111"/>
      <c r="V252" s="111"/>
      <c r="W252" s="111"/>
      <c r="X252" s="111"/>
      <c r="Y252" s="111"/>
      <c r="Z252" s="111"/>
      <c r="AA252" s="111"/>
      <c r="AB252" s="111"/>
      <c r="AC252" s="111"/>
    </row>
    <row r="253" spans="1:29" x14ac:dyDescent="0.2">
      <c r="A253" s="94"/>
      <c r="B253" s="94"/>
      <c r="C253" s="203"/>
      <c r="D253" s="203"/>
      <c r="E253" s="203"/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03"/>
      <c r="R253" s="265"/>
      <c r="S253" s="265"/>
      <c r="T253" s="277"/>
      <c r="U253" s="111"/>
      <c r="V253" s="111"/>
      <c r="W253" s="111"/>
      <c r="X253" s="111"/>
      <c r="Y253" s="111"/>
      <c r="Z253" s="111"/>
      <c r="AA253" s="111"/>
      <c r="AB253" s="111"/>
      <c r="AC253" s="111"/>
    </row>
    <row r="254" spans="1:29" x14ac:dyDescent="0.2">
      <c r="A254" s="94"/>
      <c r="B254" s="94"/>
      <c r="C254" s="203"/>
      <c r="D254" s="203"/>
      <c r="E254" s="203"/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03"/>
      <c r="R254" s="265"/>
      <c r="S254" s="265"/>
      <c r="T254" s="277"/>
      <c r="U254" s="111"/>
      <c r="V254" s="111"/>
      <c r="W254" s="111"/>
      <c r="X254" s="111"/>
      <c r="Y254" s="111"/>
      <c r="Z254" s="111"/>
      <c r="AA254" s="111"/>
      <c r="AB254" s="111"/>
      <c r="AC254" s="111"/>
    </row>
    <row r="255" spans="1:29" x14ac:dyDescent="0.2">
      <c r="A255" s="94"/>
      <c r="B255" s="94"/>
      <c r="C255" s="203"/>
      <c r="D255" s="203"/>
      <c r="E255" s="203"/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03"/>
      <c r="R255" s="265"/>
      <c r="S255" s="265"/>
      <c r="T255" s="277"/>
      <c r="U255" s="111"/>
      <c r="V255" s="111"/>
      <c r="W255" s="111"/>
      <c r="X255" s="111"/>
      <c r="Y255" s="111"/>
      <c r="Z255" s="111"/>
      <c r="AA255" s="111"/>
      <c r="AB255" s="111"/>
      <c r="AC255" s="111"/>
    </row>
    <row r="256" spans="1:29" x14ac:dyDescent="0.2">
      <c r="A256" s="94"/>
      <c r="B256" s="94"/>
      <c r="C256" s="203"/>
      <c r="D256" s="203"/>
      <c r="E256" s="203"/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65"/>
      <c r="S256" s="265"/>
      <c r="T256" s="277"/>
      <c r="U256" s="111"/>
      <c r="V256" s="111"/>
      <c r="W256" s="111"/>
      <c r="X256" s="111"/>
      <c r="Y256" s="111"/>
      <c r="Z256" s="111"/>
      <c r="AA256" s="111"/>
      <c r="AB256" s="111"/>
      <c r="AC256" s="111"/>
    </row>
    <row r="257" spans="1:29" x14ac:dyDescent="0.2">
      <c r="A257" s="94"/>
      <c r="B257" s="94"/>
      <c r="C257" s="203"/>
      <c r="D257" s="203"/>
      <c r="E257" s="203"/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03"/>
      <c r="R257" s="265"/>
      <c r="S257" s="265"/>
      <c r="T257" s="277"/>
      <c r="U257" s="111"/>
      <c r="V257" s="111"/>
      <c r="W257" s="111"/>
      <c r="X257" s="111"/>
      <c r="Y257" s="111"/>
      <c r="Z257" s="111"/>
      <c r="AA257" s="111"/>
      <c r="AB257" s="111"/>
      <c r="AC257" s="111"/>
    </row>
    <row r="258" spans="1:29" x14ac:dyDescent="0.2">
      <c r="A258" s="94"/>
      <c r="B258" s="94"/>
      <c r="C258" s="203"/>
      <c r="D258" s="203"/>
      <c r="E258" s="203"/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65"/>
      <c r="S258" s="265"/>
      <c r="T258" s="277"/>
      <c r="U258" s="111"/>
      <c r="V258" s="111"/>
      <c r="W258" s="111"/>
      <c r="X258" s="111"/>
      <c r="Y258" s="111"/>
      <c r="Z258" s="111"/>
      <c r="AA258" s="111"/>
      <c r="AB258" s="111"/>
      <c r="AC258" s="111"/>
    </row>
    <row r="259" spans="1:29" x14ac:dyDescent="0.2">
      <c r="A259" s="94"/>
      <c r="B259" s="94"/>
      <c r="C259" s="203"/>
      <c r="D259" s="203"/>
      <c r="E259" s="203"/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03"/>
      <c r="R259" s="265"/>
      <c r="S259" s="265"/>
      <c r="T259" s="277"/>
      <c r="U259" s="111"/>
      <c r="V259" s="111"/>
      <c r="W259" s="111"/>
      <c r="X259" s="111"/>
      <c r="Y259" s="111"/>
      <c r="Z259" s="111"/>
      <c r="AA259" s="111"/>
      <c r="AB259" s="111"/>
      <c r="AC259" s="111"/>
    </row>
    <row r="260" spans="1:29" x14ac:dyDescent="0.2">
      <c r="A260" s="94"/>
      <c r="B260" s="94"/>
      <c r="C260" s="203"/>
      <c r="D260" s="203"/>
      <c r="E260" s="203"/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03"/>
      <c r="R260" s="265"/>
      <c r="S260" s="265"/>
      <c r="T260" s="277"/>
      <c r="U260" s="111"/>
      <c r="V260" s="111"/>
      <c r="W260" s="111"/>
      <c r="X260" s="111"/>
      <c r="Y260" s="111"/>
      <c r="Z260" s="111"/>
      <c r="AA260" s="111"/>
      <c r="AB260" s="111"/>
      <c r="AC260" s="111"/>
    </row>
    <row r="261" spans="1:29" x14ac:dyDescent="0.2">
      <c r="A261" s="94"/>
      <c r="B261" s="94"/>
      <c r="C261" s="203"/>
      <c r="D261" s="203"/>
      <c r="E261" s="203"/>
      <c r="F261" s="203"/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03"/>
      <c r="R261" s="265"/>
      <c r="S261" s="265"/>
      <c r="T261" s="277"/>
      <c r="U261" s="111"/>
      <c r="V261" s="111"/>
      <c r="W261" s="111"/>
      <c r="X261" s="111"/>
      <c r="Y261" s="111"/>
      <c r="Z261" s="111"/>
      <c r="AA261" s="111"/>
      <c r="AB261" s="111"/>
      <c r="AC261" s="111"/>
    </row>
    <row r="262" spans="1:29" x14ac:dyDescent="0.2">
      <c r="A262" s="94"/>
      <c r="B262" s="94"/>
      <c r="C262" s="203"/>
      <c r="D262" s="203"/>
      <c r="E262" s="203"/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03"/>
      <c r="R262" s="265"/>
      <c r="S262" s="265"/>
      <c r="T262" s="277"/>
      <c r="U262" s="111"/>
      <c r="V262" s="111"/>
      <c r="W262" s="111"/>
      <c r="X262" s="111"/>
      <c r="Y262" s="111"/>
      <c r="Z262" s="111"/>
      <c r="AA262" s="111"/>
      <c r="AB262" s="111"/>
      <c r="AC262" s="111"/>
    </row>
    <row r="263" spans="1:29" x14ac:dyDescent="0.2">
      <c r="A263" s="94"/>
      <c r="B263" s="94"/>
      <c r="C263" s="203"/>
      <c r="D263" s="203"/>
      <c r="E263" s="203"/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03"/>
      <c r="R263" s="265"/>
      <c r="S263" s="265"/>
      <c r="T263" s="277"/>
      <c r="U263" s="111"/>
      <c r="V263" s="111"/>
      <c r="W263" s="111"/>
      <c r="X263" s="111"/>
      <c r="Y263" s="111"/>
      <c r="Z263" s="111"/>
      <c r="AA263" s="111"/>
      <c r="AB263" s="111"/>
      <c r="AC263" s="111"/>
    </row>
    <row r="264" spans="1:29" x14ac:dyDescent="0.2">
      <c r="A264" s="94"/>
      <c r="B264" s="94"/>
      <c r="C264" s="203"/>
      <c r="D264" s="203"/>
      <c r="E264" s="203"/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03"/>
      <c r="R264" s="265"/>
      <c r="S264" s="265"/>
      <c r="T264" s="277"/>
      <c r="U264" s="111"/>
      <c r="V264" s="111"/>
      <c r="W264" s="111"/>
      <c r="X264" s="111"/>
      <c r="Y264" s="111"/>
      <c r="Z264" s="111"/>
      <c r="AA264" s="111"/>
      <c r="AB264" s="111"/>
      <c r="AC264" s="111"/>
    </row>
    <row r="265" spans="1:29" x14ac:dyDescent="0.2">
      <c r="A265" s="94"/>
      <c r="B265" s="94"/>
      <c r="C265" s="203"/>
      <c r="D265" s="203"/>
      <c r="E265" s="203"/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03"/>
      <c r="R265" s="265"/>
      <c r="S265" s="265"/>
      <c r="T265" s="277"/>
      <c r="U265" s="111"/>
      <c r="V265" s="111"/>
      <c r="W265" s="111"/>
      <c r="X265" s="111"/>
      <c r="Y265" s="111"/>
      <c r="Z265" s="111"/>
      <c r="AA265" s="111"/>
      <c r="AB265" s="111"/>
      <c r="AC265" s="111"/>
    </row>
    <row r="266" spans="1:29" x14ac:dyDescent="0.2">
      <c r="A266" s="94"/>
      <c r="B266" s="94"/>
      <c r="C266" s="203"/>
      <c r="D266" s="203"/>
      <c r="E266" s="203"/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03"/>
      <c r="R266" s="265"/>
      <c r="S266" s="265"/>
      <c r="T266" s="277"/>
      <c r="U266" s="111"/>
      <c r="V266" s="111"/>
      <c r="W266" s="111"/>
      <c r="X266" s="111"/>
      <c r="Y266" s="111"/>
      <c r="Z266" s="111"/>
      <c r="AA266" s="111"/>
      <c r="AB266" s="111"/>
      <c r="AC266" s="111"/>
    </row>
    <row r="267" spans="1:29" x14ac:dyDescent="0.2">
      <c r="A267" s="94"/>
      <c r="B267" s="94"/>
      <c r="C267" s="203"/>
      <c r="D267" s="203"/>
      <c r="E267" s="203"/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03"/>
      <c r="R267" s="265"/>
      <c r="S267" s="265"/>
      <c r="T267" s="277"/>
      <c r="U267" s="111"/>
      <c r="V267" s="111"/>
      <c r="W267" s="111"/>
      <c r="X267" s="111"/>
      <c r="Y267" s="111"/>
      <c r="Z267" s="111"/>
      <c r="AA267" s="111"/>
      <c r="AB267" s="111"/>
      <c r="AC267" s="111"/>
    </row>
    <row r="268" spans="1:29" x14ac:dyDescent="0.2">
      <c r="A268" s="94"/>
      <c r="B268" s="94"/>
      <c r="C268" s="203"/>
      <c r="D268" s="203"/>
      <c r="E268" s="203"/>
      <c r="F268" s="203"/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03"/>
      <c r="R268" s="265"/>
      <c r="S268" s="265"/>
      <c r="T268" s="277"/>
      <c r="U268" s="111"/>
      <c r="V268" s="111"/>
      <c r="W268" s="111"/>
      <c r="X268" s="111"/>
      <c r="Y268" s="111"/>
      <c r="Z268" s="111"/>
      <c r="AA268" s="111"/>
      <c r="AB268" s="111"/>
      <c r="AC268" s="111"/>
    </row>
    <row r="269" spans="1:29" x14ac:dyDescent="0.2">
      <c r="A269" s="94"/>
      <c r="B269" s="94"/>
      <c r="C269" s="203"/>
      <c r="D269" s="203"/>
      <c r="E269" s="203"/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03"/>
      <c r="R269" s="265"/>
      <c r="S269" s="265"/>
      <c r="T269" s="277"/>
      <c r="U269" s="111"/>
      <c r="V269" s="111"/>
      <c r="W269" s="111"/>
      <c r="X269" s="111"/>
      <c r="Y269" s="111"/>
      <c r="Z269" s="111"/>
      <c r="AA269" s="111"/>
      <c r="AB269" s="111"/>
      <c r="AC269" s="111"/>
    </row>
    <row r="270" spans="1:29" x14ac:dyDescent="0.2">
      <c r="A270" s="94"/>
      <c r="B270" s="94"/>
      <c r="C270" s="203"/>
      <c r="D270" s="203"/>
      <c r="E270" s="203"/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03"/>
      <c r="R270" s="265"/>
      <c r="S270" s="265"/>
      <c r="T270" s="277"/>
      <c r="U270" s="111"/>
      <c r="V270" s="111"/>
      <c r="W270" s="111"/>
      <c r="X270" s="111"/>
      <c r="Y270" s="111"/>
      <c r="Z270" s="111"/>
      <c r="AA270" s="111"/>
      <c r="AB270" s="111"/>
      <c r="AC270" s="111"/>
    </row>
    <row r="271" spans="1:29" x14ac:dyDescent="0.2">
      <c r="A271" s="94"/>
      <c r="B271" s="94"/>
      <c r="C271" s="203"/>
      <c r="D271" s="203"/>
      <c r="E271" s="203"/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03"/>
      <c r="R271" s="265"/>
      <c r="S271" s="265"/>
      <c r="T271" s="277"/>
      <c r="U271" s="111"/>
      <c r="V271" s="111"/>
      <c r="W271" s="111"/>
      <c r="X271" s="111"/>
      <c r="Y271" s="111"/>
      <c r="Z271" s="111"/>
      <c r="AA271" s="111"/>
      <c r="AB271" s="111"/>
      <c r="AC271" s="111"/>
    </row>
    <row r="272" spans="1:29" x14ac:dyDescent="0.2">
      <c r="A272" s="94"/>
      <c r="B272" s="94"/>
      <c r="C272" s="203"/>
      <c r="D272" s="203"/>
      <c r="E272" s="203"/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65"/>
      <c r="S272" s="265"/>
      <c r="T272" s="277"/>
      <c r="U272" s="111"/>
      <c r="V272" s="111"/>
      <c r="W272" s="111"/>
      <c r="X272" s="111"/>
      <c r="Y272" s="111"/>
      <c r="Z272" s="111"/>
      <c r="AA272" s="111"/>
      <c r="AB272" s="111"/>
      <c r="AC272" s="111"/>
    </row>
    <row r="273" spans="1:29" x14ac:dyDescent="0.2">
      <c r="A273" s="94"/>
      <c r="B273" s="94"/>
      <c r="C273" s="203"/>
      <c r="D273" s="203"/>
      <c r="E273" s="203"/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03"/>
      <c r="R273" s="265"/>
      <c r="S273" s="265"/>
      <c r="T273" s="277"/>
      <c r="U273" s="111"/>
      <c r="V273" s="111"/>
      <c r="W273" s="111"/>
      <c r="X273" s="111"/>
      <c r="Y273" s="111"/>
      <c r="Z273" s="111"/>
      <c r="AA273" s="111"/>
      <c r="AB273" s="111"/>
      <c r="AC273" s="111"/>
    </row>
    <row r="274" spans="1:29" x14ac:dyDescent="0.2">
      <c r="A274" s="94"/>
      <c r="B274" s="94"/>
      <c r="C274" s="203"/>
      <c r="D274" s="203"/>
      <c r="E274" s="203"/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03"/>
      <c r="R274" s="265"/>
      <c r="S274" s="265"/>
      <c r="T274" s="277"/>
      <c r="U274" s="111"/>
      <c r="V274" s="111"/>
      <c r="W274" s="111"/>
      <c r="X274" s="111"/>
      <c r="Y274" s="111"/>
      <c r="Z274" s="111"/>
      <c r="AA274" s="111"/>
      <c r="AB274" s="111"/>
      <c r="AC274" s="111"/>
    </row>
    <row r="275" spans="1:29" x14ac:dyDescent="0.2">
      <c r="A275" s="94"/>
      <c r="B275" s="94"/>
      <c r="C275" s="203"/>
      <c r="D275" s="203"/>
      <c r="E275" s="203"/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03"/>
      <c r="R275" s="265"/>
      <c r="S275" s="265"/>
      <c r="T275" s="277"/>
      <c r="U275" s="111"/>
      <c r="V275" s="111"/>
      <c r="W275" s="111"/>
      <c r="X275" s="111"/>
      <c r="Y275" s="111"/>
      <c r="Z275" s="111"/>
      <c r="AA275" s="111"/>
      <c r="AB275" s="111"/>
      <c r="AC275" s="111"/>
    </row>
    <row r="276" spans="1:29" x14ac:dyDescent="0.2">
      <c r="A276" s="94"/>
      <c r="B276" s="94"/>
      <c r="C276" s="203"/>
      <c r="D276" s="203"/>
      <c r="E276" s="203"/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03"/>
      <c r="R276" s="265"/>
      <c r="S276" s="265"/>
      <c r="T276" s="277"/>
      <c r="U276" s="111"/>
      <c r="V276" s="111"/>
      <c r="W276" s="111"/>
      <c r="X276" s="111"/>
      <c r="Y276" s="111"/>
      <c r="Z276" s="111"/>
      <c r="AA276" s="111"/>
      <c r="AB276" s="111"/>
      <c r="AC276" s="111"/>
    </row>
    <row r="277" spans="1:29" x14ac:dyDescent="0.2">
      <c r="A277" s="94"/>
      <c r="B277" s="94"/>
      <c r="C277" s="203"/>
      <c r="D277" s="203"/>
      <c r="E277" s="203"/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03"/>
      <c r="R277" s="265"/>
      <c r="S277" s="265"/>
      <c r="T277" s="277"/>
      <c r="U277" s="111"/>
      <c r="V277" s="111"/>
      <c r="W277" s="111"/>
      <c r="X277" s="111"/>
      <c r="Y277" s="111"/>
      <c r="Z277" s="111"/>
      <c r="AA277" s="111"/>
      <c r="AB277" s="111"/>
      <c r="AC277" s="111"/>
    </row>
    <row r="278" spans="1:29" x14ac:dyDescent="0.2">
      <c r="A278" s="94"/>
      <c r="B278" s="94"/>
      <c r="C278" s="203"/>
      <c r="D278" s="203"/>
      <c r="E278" s="203"/>
      <c r="F278" s="203"/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03"/>
      <c r="R278" s="265"/>
      <c r="S278" s="265"/>
      <c r="T278" s="277"/>
      <c r="U278" s="111"/>
      <c r="V278" s="111"/>
      <c r="W278" s="111"/>
      <c r="X278" s="111"/>
      <c r="Y278" s="111"/>
      <c r="Z278" s="111"/>
      <c r="AA278" s="111"/>
      <c r="AB278" s="111"/>
      <c r="AC278" s="111"/>
    </row>
    <row r="279" spans="1:29" x14ac:dyDescent="0.2">
      <c r="A279" s="94"/>
      <c r="B279" s="94"/>
      <c r="C279" s="203"/>
      <c r="D279" s="203"/>
      <c r="E279" s="203"/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65"/>
      <c r="S279" s="265"/>
      <c r="T279" s="277"/>
      <c r="U279" s="111"/>
      <c r="V279" s="111"/>
      <c r="W279" s="111"/>
      <c r="X279" s="111"/>
      <c r="Y279" s="111"/>
      <c r="Z279" s="111"/>
      <c r="AA279" s="111"/>
      <c r="AB279" s="111"/>
      <c r="AC279" s="111"/>
    </row>
    <row r="280" spans="1:29" x14ac:dyDescent="0.2">
      <c r="A280" s="94"/>
      <c r="B280" s="94"/>
      <c r="C280" s="203"/>
      <c r="D280" s="203"/>
      <c r="E280" s="203"/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03"/>
      <c r="R280" s="265"/>
      <c r="S280" s="265"/>
      <c r="T280" s="277"/>
      <c r="U280" s="111"/>
      <c r="V280" s="111"/>
      <c r="W280" s="111"/>
      <c r="X280" s="111"/>
      <c r="Y280" s="111"/>
      <c r="Z280" s="111"/>
      <c r="AA280" s="111"/>
      <c r="AB280" s="111"/>
      <c r="AC280" s="111"/>
    </row>
    <row r="281" spans="1:29" x14ac:dyDescent="0.2">
      <c r="A281" s="94"/>
      <c r="B281" s="94"/>
      <c r="C281" s="203"/>
      <c r="D281" s="203"/>
      <c r="E281" s="203"/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65"/>
      <c r="S281" s="265"/>
      <c r="T281" s="277"/>
      <c r="U281" s="111"/>
      <c r="V281" s="111"/>
      <c r="W281" s="111"/>
      <c r="X281" s="111"/>
      <c r="Y281" s="111"/>
      <c r="Z281" s="111"/>
      <c r="AA281" s="111"/>
      <c r="AB281" s="111"/>
      <c r="AC281" s="111"/>
    </row>
    <row r="282" spans="1:29" x14ac:dyDescent="0.2">
      <c r="A282" s="94"/>
      <c r="B282" s="94"/>
      <c r="C282" s="203"/>
      <c r="D282" s="203"/>
      <c r="E282" s="203"/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03"/>
      <c r="R282" s="265"/>
      <c r="S282" s="265"/>
      <c r="T282" s="277"/>
      <c r="U282" s="111"/>
      <c r="V282" s="111"/>
      <c r="W282" s="111"/>
      <c r="X282" s="111"/>
      <c r="Y282" s="111"/>
      <c r="Z282" s="111"/>
      <c r="AA282" s="111"/>
      <c r="AB282" s="111"/>
      <c r="AC282" s="111"/>
    </row>
    <row r="283" spans="1:29" x14ac:dyDescent="0.2">
      <c r="A283" s="94"/>
      <c r="B283" s="94"/>
      <c r="C283" s="203"/>
      <c r="D283" s="203"/>
      <c r="E283" s="203"/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03"/>
      <c r="R283" s="265"/>
      <c r="S283" s="265"/>
      <c r="T283" s="277"/>
      <c r="U283" s="111"/>
      <c r="V283" s="111"/>
      <c r="W283" s="111"/>
      <c r="X283" s="111"/>
      <c r="Y283" s="111"/>
      <c r="Z283" s="111"/>
      <c r="AA283" s="111"/>
      <c r="AB283" s="111"/>
      <c r="AC283" s="111"/>
    </row>
    <row r="284" spans="1:29" x14ac:dyDescent="0.2">
      <c r="A284" s="94"/>
      <c r="B284" s="94"/>
      <c r="C284" s="203"/>
      <c r="D284" s="203"/>
      <c r="E284" s="203"/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03"/>
      <c r="R284" s="265"/>
      <c r="S284" s="265"/>
      <c r="T284" s="277"/>
      <c r="U284" s="111"/>
      <c r="V284" s="111"/>
      <c r="W284" s="111"/>
      <c r="X284" s="111"/>
      <c r="Y284" s="111"/>
      <c r="Z284" s="111"/>
      <c r="AA284" s="111"/>
      <c r="AB284" s="111"/>
      <c r="AC284" s="111"/>
    </row>
    <row r="285" spans="1:29" x14ac:dyDescent="0.2">
      <c r="A285" s="94"/>
      <c r="B285" s="94"/>
      <c r="C285" s="203"/>
      <c r="D285" s="203"/>
      <c r="E285" s="203"/>
      <c r="F285" s="203"/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03"/>
      <c r="R285" s="265"/>
      <c r="S285" s="265"/>
      <c r="T285" s="277"/>
      <c r="U285" s="111"/>
      <c r="V285" s="111"/>
      <c r="W285" s="111"/>
      <c r="X285" s="111"/>
      <c r="Y285" s="111"/>
      <c r="Z285" s="111"/>
      <c r="AA285" s="111"/>
      <c r="AB285" s="111"/>
      <c r="AC285" s="111"/>
    </row>
    <row r="286" spans="1:29" x14ac:dyDescent="0.2">
      <c r="A286" s="94"/>
      <c r="B286" s="94"/>
      <c r="C286" s="203"/>
      <c r="D286" s="203"/>
      <c r="E286" s="203"/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  <c r="R286" s="265"/>
      <c r="S286" s="265"/>
      <c r="T286" s="277"/>
      <c r="U286" s="111"/>
      <c r="V286" s="111"/>
      <c r="W286" s="111"/>
      <c r="X286" s="111"/>
      <c r="Y286" s="111"/>
      <c r="Z286" s="111"/>
      <c r="AA286" s="111"/>
      <c r="AB286" s="111"/>
      <c r="AC286" s="111"/>
    </row>
    <row r="287" spans="1:29" x14ac:dyDescent="0.2">
      <c r="A287" s="94"/>
      <c r="B287" s="94"/>
      <c r="C287" s="203"/>
      <c r="D287" s="203"/>
      <c r="E287" s="203"/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03"/>
      <c r="R287" s="265"/>
      <c r="S287" s="265"/>
      <c r="T287" s="277"/>
      <c r="U287" s="111"/>
      <c r="V287" s="111"/>
      <c r="W287" s="111"/>
      <c r="X287" s="111"/>
      <c r="Y287" s="111"/>
      <c r="Z287" s="111"/>
      <c r="AA287" s="111"/>
      <c r="AB287" s="111"/>
      <c r="AC287" s="111"/>
    </row>
    <row r="288" spans="1:29" x14ac:dyDescent="0.2">
      <c r="A288" s="94"/>
      <c r="B288" s="94"/>
      <c r="C288" s="203"/>
      <c r="D288" s="203"/>
      <c r="E288" s="203"/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03"/>
      <c r="R288" s="265"/>
      <c r="S288" s="265"/>
      <c r="T288" s="277"/>
      <c r="U288" s="111"/>
      <c r="V288" s="111"/>
      <c r="W288" s="111"/>
      <c r="X288" s="111"/>
      <c r="Y288" s="111"/>
      <c r="Z288" s="111"/>
      <c r="AA288" s="111"/>
      <c r="AB288" s="111"/>
      <c r="AC288" s="111"/>
    </row>
    <row r="289" spans="1:29" x14ac:dyDescent="0.2">
      <c r="A289" s="94"/>
      <c r="B289" s="94"/>
      <c r="C289" s="203"/>
      <c r="D289" s="203"/>
      <c r="E289" s="203"/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03"/>
      <c r="R289" s="265"/>
      <c r="S289" s="265"/>
      <c r="T289" s="277"/>
      <c r="U289" s="111"/>
      <c r="V289" s="111"/>
      <c r="W289" s="111"/>
      <c r="X289" s="111"/>
      <c r="Y289" s="111"/>
      <c r="Z289" s="111"/>
      <c r="AA289" s="111"/>
      <c r="AB289" s="111"/>
      <c r="AC289" s="111"/>
    </row>
    <row r="290" spans="1:29" x14ac:dyDescent="0.2">
      <c r="A290" s="94"/>
      <c r="B290" s="94"/>
      <c r="C290" s="203"/>
      <c r="D290" s="203"/>
      <c r="E290" s="203"/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03"/>
      <c r="R290" s="265"/>
      <c r="S290" s="265"/>
      <c r="T290" s="277"/>
      <c r="U290" s="111"/>
      <c r="V290" s="111"/>
      <c r="W290" s="111"/>
      <c r="X290" s="111"/>
      <c r="Y290" s="111"/>
      <c r="Z290" s="111"/>
      <c r="AA290" s="111"/>
      <c r="AB290" s="111"/>
      <c r="AC290" s="111"/>
    </row>
    <row r="291" spans="1:29" x14ac:dyDescent="0.2">
      <c r="A291" s="94"/>
      <c r="B291" s="94"/>
      <c r="C291" s="203"/>
      <c r="D291" s="203"/>
      <c r="E291" s="203"/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03"/>
      <c r="R291" s="265"/>
      <c r="S291" s="265"/>
      <c r="T291" s="277"/>
      <c r="U291" s="111"/>
      <c r="V291" s="111"/>
      <c r="W291" s="111"/>
      <c r="X291" s="111"/>
      <c r="Y291" s="111"/>
      <c r="Z291" s="111"/>
      <c r="AA291" s="111"/>
      <c r="AB291" s="111"/>
      <c r="AC291" s="111"/>
    </row>
    <row r="292" spans="1:29" x14ac:dyDescent="0.2">
      <c r="A292" s="94"/>
      <c r="B292" s="94"/>
      <c r="C292" s="203"/>
      <c r="D292" s="203"/>
      <c r="E292" s="203"/>
      <c r="F292" s="203"/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03"/>
      <c r="R292" s="265"/>
      <c r="S292" s="265"/>
      <c r="T292" s="277"/>
      <c r="U292" s="111"/>
      <c r="V292" s="111"/>
      <c r="W292" s="111"/>
      <c r="X292" s="111"/>
      <c r="Y292" s="111"/>
      <c r="Z292" s="111"/>
      <c r="AA292" s="111"/>
      <c r="AB292" s="111"/>
      <c r="AC292" s="111"/>
    </row>
    <row r="293" spans="1:29" x14ac:dyDescent="0.2">
      <c r="A293" s="94"/>
      <c r="B293" s="94"/>
      <c r="C293" s="203"/>
      <c r="D293" s="203"/>
      <c r="E293" s="203"/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03"/>
      <c r="R293" s="265"/>
      <c r="S293" s="265"/>
      <c r="T293" s="277"/>
      <c r="U293" s="111"/>
      <c r="V293" s="111"/>
      <c r="W293" s="111"/>
      <c r="X293" s="111"/>
      <c r="Y293" s="111"/>
      <c r="Z293" s="111"/>
      <c r="AA293" s="111"/>
      <c r="AB293" s="111"/>
      <c r="AC293" s="111"/>
    </row>
    <row r="294" spans="1:29" x14ac:dyDescent="0.2">
      <c r="A294" s="94"/>
      <c r="B294" s="94"/>
      <c r="C294" s="203"/>
      <c r="D294" s="203"/>
      <c r="E294" s="203"/>
      <c r="F294" s="203"/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03"/>
      <c r="R294" s="265"/>
      <c r="S294" s="265"/>
      <c r="T294" s="277"/>
      <c r="U294" s="111"/>
      <c r="V294" s="111"/>
      <c r="W294" s="111"/>
      <c r="X294" s="111"/>
      <c r="Y294" s="111"/>
      <c r="Z294" s="111"/>
      <c r="AA294" s="111"/>
      <c r="AB294" s="111"/>
      <c r="AC294" s="111"/>
    </row>
    <row r="295" spans="1:29" x14ac:dyDescent="0.2">
      <c r="A295" s="94"/>
      <c r="B295" s="94"/>
      <c r="C295" s="203"/>
      <c r="D295" s="203"/>
      <c r="E295" s="203"/>
      <c r="F295" s="203"/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03"/>
      <c r="R295" s="265"/>
      <c r="S295" s="265"/>
      <c r="T295" s="277"/>
      <c r="U295" s="111"/>
      <c r="V295" s="111"/>
      <c r="W295" s="111"/>
      <c r="X295" s="111"/>
      <c r="Y295" s="111"/>
      <c r="Z295" s="111"/>
      <c r="AA295" s="111"/>
      <c r="AB295" s="111"/>
      <c r="AC295" s="111"/>
    </row>
    <row r="296" spans="1:29" x14ac:dyDescent="0.2">
      <c r="A296" s="94"/>
      <c r="B296" s="94"/>
      <c r="C296" s="203"/>
      <c r="D296" s="203"/>
      <c r="E296" s="203"/>
      <c r="F296" s="203"/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03"/>
      <c r="R296" s="265"/>
      <c r="S296" s="265"/>
      <c r="T296" s="277"/>
      <c r="U296" s="111"/>
      <c r="V296" s="111"/>
      <c r="W296" s="111"/>
      <c r="X296" s="111"/>
      <c r="Y296" s="111"/>
      <c r="Z296" s="111"/>
      <c r="AA296" s="111"/>
      <c r="AB296" s="111"/>
      <c r="AC296" s="111"/>
    </row>
    <row r="297" spans="1:29" x14ac:dyDescent="0.2">
      <c r="A297" s="94"/>
      <c r="B297" s="94"/>
      <c r="C297" s="203"/>
      <c r="D297" s="203"/>
      <c r="E297" s="203"/>
      <c r="F297" s="203"/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03"/>
      <c r="R297" s="265"/>
      <c r="S297" s="265"/>
      <c r="T297" s="277"/>
      <c r="U297" s="111"/>
      <c r="V297" s="111"/>
      <c r="W297" s="111"/>
      <c r="X297" s="111"/>
      <c r="Y297" s="111"/>
      <c r="Z297" s="111"/>
      <c r="AA297" s="111"/>
      <c r="AB297" s="111"/>
      <c r="AC297" s="111"/>
    </row>
    <row r="298" spans="1:29" x14ac:dyDescent="0.2">
      <c r="A298" s="94"/>
      <c r="B298" s="94"/>
      <c r="C298" s="203"/>
      <c r="D298" s="203"/>
      <c r="E298" s="203"/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03"/>
      <c r="R298" s="265"/>
      <c r="S298" s="265"/>
      <c r="T298" s="277"/>
      <c r="U298" s="111"/>
      <c r="V298" s="111"/>
      <c r="W298" s="111"/>
      <c r="X298" s="111"/>
      <c r="Y298" s="111"/>
      <c r="Z298" s="111"/>
      <c r="AA298" s="111"/>
      <c r="AB298" s="111"/>
      <c r="AC298" s="111"/>
    </row>
    <row r="299" spans="1:29" x14ac:dyDescent="0.2">
      <c r="A299" s="94"/>
      <c r="B299" s="94"/>
      <c r="C299" s="203"/>
      <c r="D299" s="203"/>
      <c r="E299" s="203"/>
      <c r="F299" s="203"/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03"/>
      <c r="R299" s="265"/>
      <c r="S299" s="265"/>
      <c r="T299" s="277"/>
      <c r="U299" s="111"/>
      <c r="V299" s="111"/>
      <c r="W299" s="111"/>
      <c r="X299" s="111"/>
      <c r="Y299" s="111"/>
      <c r="Z299" s="111"/>
      <c r="AA299" s="111"/>
      <c r="AB299" s="111"/>
      <c r="AC299" s="111"/>
    </row>
    <row r="300" spans="1:29" x14ac:dyDescent="0.2">
      <c r="A300" s="94"/>
      <c r="B300" s="94"/>
      <c r="C300" s="203"/>
      <c r="D300" s="203"/>
      <c r="E300" s="203"/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03"/>
      <c r="R300" s="265"/>
      <c r="S300" s="265"/>
      <c r="T300" s="277"/>
      <c r="U300" s="111"/>
      <c r="V300" s="111"/>
      <c r="W300" s="111"/>
      <c r="X300" s="111"/>
      <c r="Y300" s="111"/>
      <c r="Z300" s="111"/>
      <c r="AA300" s="111"/>
      <c r="AB300" s="111"/>
      <c r="AC300" s="111"/>
    </row>
    <row r="301" spans="1:29" x14ac:dyDescent="0.2">
      <c r="A301" s="94"/>
      <c r="B301" s="94"/>
      <c r="C301" s="203"/>
      <c r="D301" s="203"/>
      <c r="E301" s="203"/>
      <c r="F301" s="203"/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03"/>
      <c r="R301" s="265"/>
      <c r="S301" s="265"/>
      <c r="T301" s="277"/>
      <c r="U301" s="111"/>
      <c r="V301" s="111"/>
      <c r="W301" s="111"/>
      <c r="X301" s="111"/>
      <c r="Y301" s="111"/>
      <c r="Z301" s="111"/>
      <c r="AA301" s="111"/>
      <c r="AB301" s="111"/>
      <c r="AC301" s="111"/>
    </row>
    <row r="302" spans="1:29" x14ac:dyDescent="0.2">
      <c r="A302" s="94"/>
      <c r="B302" s="94"/>
      <c r="C302" s="203"/>
      <c r="D302" s="203"/>
      <c r="E302" s="203"/>
      <c r="F302" s="203"/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03"/>
      <c r="R302" s="265"/>
      <c r="S302" s="265"/>
      <c r="T302" s="277"/>
      <c r="U302" s="111"/>
      <c r="V302" s="111"/>
      <c r="W302" s="111"/>
      <c r="X302" s="111"/>
      <c r="Y302" s="111"/>
      <c r="Z302" s="111"/>
      <c r="AA302" s="111"/>
      <c r="AB302" s="111"/>
      <c r="AC302" s="111"/>
    </row>
    <row r="303" spans="1:29" x14ac:dyDescent="0.2">
      <c r="A303" s="94"/>
      <c r="B303" s="94"/>
      <c r="C303" s="203"/>
      <c r="D303" s="203"/>
      <c r="E303" s="203"/>
      <c r="F303" s="203"/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03"/>
      <c r="R303" s="265"/>
      <c r="S303" s="265"/>
      <c r="T303" s="277"/>
      <c r="U303" s="111"/>
      <c r="V303" s="111"/>
      <c r="W303" s="111"/>
      <c r="X303" s="111"/>
      <c r="Y303" s="111"/>
      <c r="Z303" s="111"/>
      <c r="AA303" s="111"/>
      <c r="AB303" s="111"/>
      <c r="AC303" s="111"/>
    </row>
    <row r="304" spans="1:29" x14ac:dyDescent="0.2">
      <c r="A304" s="94"/>
      <c r="B304" s="94"/>
      <c r="C304" s="203"/>
      <c r="D304" s="203"/>
      <c r="E304" s="203"/>
      <c r="F304" s="203"/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03"/>
      <c r="R304" s="265"/>
      <c r="S304" s="265"/>
      <c r="T304" s="277"/>
      <c r="U304" s="111"/>
      <c r="V304" s="111"/>
      <c r="W304" s="111"/>
      <c r="X304" s="111"/>
      <c r="Y304" s="111"/>
      <c r="Z304" s="111"/>
      <c r="AA304" s="111"/>
      <c r="AB304" s="111"/>
      <c r="AC304" s="111"/>
    </row>
    <row r="305" spans="1:29" x14ac:dyDescent="0.2">
      <c r="A305" s="94"/>
      <c r="B305" s="94"/>
      <c r="C305" s="203"/>
      <c r="D305" s="203"/>
      <c r="E305" s="203"/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03"/>
      <c r="R305" s="265"/>
      <c r="S305" s="265"/>
      <c r="T305" s="277"/>
      <c r="U305" s="111"/>
      <c r="V305" s="111"/>
      <c r="W305" s="111"/>
      <c r="X305" s="111"/>
      <c r="Y305" s="111"/>
      <c r="Z305" s="111"/>
      <c r="AA305" s="111"/>
      <c r="AB305" s="111"/>
      <c r="AC305" s="111"/>
    </row>
    <row r="306" spans="1:29" x14ac:dyDescent="0.2">
      <c r="A306" s="94"/>
      <c r="B306" s="94"/>
      <c r="C306" s="203"/>
      <c r="D306" s="203"/>
      <c r="E306" s="203"/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03"/>
      <c r="R306" s="265"/>
      <c r="S306" s="265"/>
      <c r="T306" s="277"/>
      <c r="U306" s="111"/>
      <c r="V306" s="111"/>
      <c r="W306" s="111"/>
      <c r="X306" s="111"/>
      <c r="Y306" s="111"/>
      <c r="Z306" s="111"/>
      <c r="AA306" s="111"/>
      <c r="AB306" s="111"/>
      <c r="AC306" s="111"/>
    </row>
    <row r="307" spans="1:29" x14ac:dyDescent="0.2">
      <c r="A307" s="94"/>
      <c r="B307" s="94"/>
      <c r="C307" s="203"/>
      <c r="D307" s="203"/>
      <c r="E307" s="203"/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03"/>
      <c r="R307" s="265"/>
      <c r="S307" s="265"/>
      <c r="T307" s="277"/>
      <c r="U307" s="111"/>
      <c r="V307" s="111"/>
      <c r="W307" s="111"/>
      <c r="X307" s="111"/>
      <c r="Y307" s="111"/>
      <c r="Z307" s="111"/>
      <c r="AA307" s="111"/>
      <c r="AB307" s="111"/>
      <c r="AC307" s="111"/>
    </row>
    <row r="308" spans="1:29" x14ac:dyDescent="0.2">
      <c r="A308" s="94"/>
      <c r="B308" s="94"/>
      <c r="C308" s="203"/>
      <c r="D308" s="203"/>
      <c r="E308" s="203"/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03"/>
      <c r="R308" s="265"/>
      <c r="S308" s="265"/>
      <c r="T308" s="277"/>
      <c r="U308" s="111"/>
      <c r="V308" s="111"/>
      <c r="W308" s="111"/>
      <c r="X308" s="111"/>
      <c r="Y308" s="111"/>
      <c r="Z308" s="111"/>
      <c r="AA308" s="111"/>
      <c r="AB308" s="111"/>
      <c r="AC308" s="111"/>
    </row>
    <row r="309" spans="1:29" x14ac:dyDescent="0.2">
      <c r="A309" s="94"/>
      <c r="B309" s="94"/>
      <c r="C309" s="203"/>
      <c r="D309" s="203"/>
      <c r="E309" s="203"/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03"/>
      <c r="R309" s="265"/>
      <c r="S309" s="265"/>
      <c r="T309" s="277"/>
      <c r="U309" s="111"/>
      <c r="V309" s="111"/>
      <c r="W309" s="111"/>
      <c r="X309" s="111"/>
      <c r="Y309" s="111"/>
      <c r="Z309" s="111"/>
      <c r="AA309" s="111"/>
      <c r="AB309" s="111"/>
      <c r="AC309" s="111"/>
    </row>
    <row r="310" spans="1:29" x14ac:dyDescent="0.2">
      <c r="A310" s="94"/>
      <c r="B310" s="94"/>
      <c r="C310" s="203"/>
      <c r="D310" s="203"/>
      <c r="E310" s="203"/>
      <c r="F310" s="203"/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03"/>
      <c r="R310" s="265"/>
      <c r="S310" s="265"/>
      <c r="T310" s="277"/>
      <c r="U310" s="111"/>
      <c r="V310" s="111"/>
      <c r="W310" s="111"/>
      <c r="X310" s="111"/>
      <c r="Y310" s="111"/>
      <c r="Z310" s="111"/>
      <c r="AA310" s="111"/>
      <c r="AB310" s="111"/>
      <c r="AC310" s="111"/>
    </row>
    <row r="311" spans="1:29" x14ac:dyDescent="0.2">
      <c r="A311" s="94"/>
      <c r="B311" s="94"/>
      <c r="C311" s="203"/>
      <c r="D311" s="203"/>
      <c r="E311" s="203"/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03"/>
      <c r="R311" s="265"/>
      <c r="S311" s="265"/>
      <c r="T311" s="277"/>
      <c r="U311" s="111"/>
      <c r="V311" s="111"/>
      <c r="W311" s="111"/>
      <c r="X311" s="111"/>
      <c r="Y311" s="111"/>
      <c r="Z311" s="111"/>
      <c r="AA311" s="111"/>
      <c r="AB311" s="111"/>
      <c r="AC311" s="111"/>
    </row>
    <row r="312" spans="1:29" x14ac:dyDescent="0.2">
      <c r="A312" s="94"/>
      <c r="B312" s="94"/>
      <c r="C312" s="203"/>
      <c r="D312" s="203"/>
      <c r="E312" s="203"/>
      <c r="F312" s="203"/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03"/>
      <c r="R312" s="265"/>
      <c r="S312" s="265"/>
      <c r="T312" s="277"/>
      <c r="U312" s="111"/>
      <c r="V312" s="111"/>
      <c r="W312" s="111"/>
      <c r="X312" s="111"/>
      <c r="Y312" s="111"/>
      <c r="Z312" s="111"/>
      <c r="AA312" s="111"/>
      <c r="AB312" s="111"/>
      <c r="AC312" s="111"/>
    </row>
    <row r="313" spans="1:29" x14ac:dyDescent="0.2">
      <c r="A313" s="94"/>
      <c r="B313" s="94"/>
      <c r="C313" s="203"/>
      <c r="D313" s="203"/>
      <c r="E313" s="203"/>
      <c r="F313" s="203"/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03"/>
      <c r="R313" s="265"/>
      <c r="S313" s="265"/>
      <c r="T313" s="277"/>
      <c r="U313" s="111"/>
      <c r="V313" s="111"/>
      <c r="W313" s="111"/>
      <c r="X313" s="111"/>
      <c r="Y313" s="111"/>
      <c r="Z313" s="111"/>
      <c r="AA313" s="111"/>
      <c r="AB313" s="111"/>
      <c r="AC313" s="111"/>
    </row>
    <row r="314" spans="1:29" x14ac:dyDescent="0.2">
      <c r="A314" s="94"/>
      <c r="B314" s="94"/>
      <c r="C314" s="203"/>
      <c r="D314" s="203"/>
      <c r="E314" s="203"/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03"/>
      <c r="R314" s="265"/>
      <c r="S314" s="265"/>
      <c r="T314" s="277"/>
      <c r="U314" s="111"/>
      <c r="V314" s="111"/>
      <c r="W314" s="111"/>
      <c r="X314" s="111"/>
      <c r="Y314" s="111"/>
      <c r="Z314" s="111"/>
      <c r="AA314" s="111"/>
      <c r="AB314" s="111"/>
      <c r="AC314" s="111"/>
    </row>
    <row r="315" spans="1:29" x14ac:dyDescent="0.2">
      <c r="A315" s="94"/>
      <c r="B315" s="94"/>
      <c r="C315" s="203"/>
      <c r="D315" s="203"/>
      <c r="E315" s="203"/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03"/>
      <c r="R315" s="265"/>
      <c r="S315" s="265"/>
      <c r="T315" s="277"/>
      <c r="U315" s="111"/>
      <c r="V315" s="111"/>
      <c r="W315" s="111"/>
      <c r="X315" s="111"/>
      <c r="Y315" s="111"/>
      <c r="Z315" s="111"/>
      <c r="AA315" s="111"/>
      <c r="AB315" s="111"/>
      <c r="AC315" s="111"/>
    </row>
    <row r="316" spans="1:29" x14ac:dyDescent="0.2">
      <c r="A316" s="94"/>
      <c r="B316" s="94"/>
      <c r="C316" s="203"/>
      <c r="D316" s="203"/>
      <c r="E316" s="203"/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03"/>
      <c r="R316" s="265"/>
      <c r="S316" s="265"/>
      <c r="T316" s="277"/>
      <c r="U316" s="111"/>
      <c r="V316" s="111"/>
      <c r="W316" s="111"/>
      <c r="X316" s="111"/>
      <c r="Y316" s="111"/>
      <c r="Z316" s="111"/>
      <c r="AA316" s="111"/>
      <c r="AB316" s="111"/>
      <c r="AC316" s="111"/>
    </row>
    <row r="317" spans="1:29" x14ac:dyDescent="0.2">
      <c r="A317" s="94"/>
      <c r="B317" s="94"/>
      <c r="C317" s="203"/>
      <c r="D317" s="203"/>
      <c r="E317" s="203"/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03"/>
      <c r="R317" s="265"/>
      <c r="S317" s="265"/>
      <c r="T317" s="277"/>
      <c r="U317" s="111"/>
      <c r="V317" s="111"/>
      <c r="W317" s="111"/>
      <c r="X317" s="111"/>
      <c r="Y317" s="111"/>
      <c r="Z317" s="111"/>
      <c r="AA317" s="111"/>
      <c r="AB317" s="111"/>
      <c r="AC317" s="111"/>
    </row>
    <row r="318" spans="1:29" x14ac:dyDescent="0.2">
      <c r="A318" s="94"/>
      <c r="B318" s="94"/>
      <c r="C318" s="203"/>
      <c r="D318" s="203"/>
      <c r="E318" s="203"/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65"/>
      <c r="S318" s="265"/>
      <c r="T318" s="277"/>
      <c r="U318" s="111"/>
      <c r="V318" s="111"/>
      <c r="W318" s="111"/>
      <c r="X318" s="111"/>
      <c r="Y318" s="111"/>
      <c r="Z318" s="111"/>
      <c r="AA318" s="111"/>
      <c r="AB318" s="111"/>
      <c r="AC318" s="111"/>
    </row>
    <row r="319" spans="1:29" x14ac:dyDescent="0.2">
      <c r="A319" s="94"/>
      <c r="B319" s="94"/>
      <c r="C319" s="203"/>
      <c r="D319" s="203"/>
      <c r="E319" s="203"/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03"/>
      <c r="R319" s="265"/>
      <c r="S319" s="265"/>
      <c r="T319" s="277"/>
      <c r="U319" s="111"/>
      <c r="V319" s="111"/>
      <c r="W319" s="111"/>
      <c r="X319" s="111"/>
      <c r="Y319" s="111"/>
      <c r="Z319" s="111"/>
      <c r="AA319" s="111"/>
      <c r="AB319" s="111"/>
      <c r="AC319" s="111"/>
    </row>
    <row r="320" spans="1:29" x14ac:dyDescent="0.2">
      <c r="A320" s="94"/>
      <c r="B320" s="94"/>
      <c r="C320" s="203"/>
      <c r="D320" s="203"/>
      <c r="E320" s="203"/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65"/>
      <c r="S320" s="265"/>
      <c r="T320" s="277"/>
      <c r="U320" s="111"/>
      <c r="V320" s="111"/>
      <c r="W320" s="111"/>
      <c r="X320" s="111"/>
      <c r="Y320" s="111"/>
      <c r="Z320" s="111"/>
      <c r="AA320" s="111"/>
      <c r="AB320" s="111"/>
      <c r="AC320" s="111"/>
    </row>
    <row r="321" spans="1:29" x14ac:dyDescent="0.2">
      <c r="A321" s="94"/>
      <c r="B321" s="94"/>
      <c r="C321" s="203"/>
      <c r="D321" s="203"/>
      <c r="E321" s="203"/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03"/>
      <c r="R321" s="265"/>
      <c r="S321" s="265"/>
      <c r="T321" s="277"/>
      <c r="U321" s="111"/>
      <c r="V321" s="111"/>
      <c r="W321" s="111"/>
      <c r="X321" s="111"/>
      <c r="Y321" s="111"/>
      <c r="Z321" s="111"/>
      <c r="AA321" s="111"/>
      <c r="AB321" s="111"/>
      <c r="AC321" s="111"/>
    </row>
    <row r="322" spans="1:29" x14ac:dyDescent="0.2">
      <c r="A322" s="94"/>
      <c r="B322" s="94"/>
      <c r="C322" s="203"/>
      <c r="D322" s="203"/>
      <c r="E322" s="203"/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03"/>
      <c r="R322" s="265"/>
      <c r="S322" s="265"/>
      <c r="T322" s="277"/>
      <c r="U322" s="111"/>
      <c r="V322" s="111"/>
      <c r="W322" s="111"/>
      <c r="X322" s="111"/>
      <c r="Y322" s="111"/>
      <c r="Z322" s="111"/>
      <c r="AA322" s="111"/>
      <c r="AB322" s="111"/>
      <c r="AC322" s="111"/>
    </row>
    <row r="323" spans="1:29" x14ac:dyDescent="0.2">
      <c r="A323" s="94"/>
      <c r="B323" s="94"/>
      <c r="C323" s="203"/>
      <c r="D323" s="203"/>
      <c r="E323" s="203"/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03"/>
      <c r="R323" s="265"/>
      <c r="S323" s="265"/>
      <c r="T323" s="277"/>
      <c r="U323" s="111"/>
      <c r="V323" s="111"/>
      <c r="W323" s="111"/>
      <c r="X323" s="111"/>
      <c r="Y323" s="111"/>
      <c r="Z323" s="111"/>
      <c r="AA323" s="111"/>
      <c r="AB323" s="111"/>
      <c r="AC323" s="111"/>
    </row>
    <row r="324" spans="1:29" x14ac:dyDescent="0.2">
      <c r="A324" s="94"/>
      <c r="B324" s="94"/>
      <c r="C324" s="203"/>
      <c r="D324" s="203"/>
      <c r="E324" s="203"/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03"/>
      <c r="R324" s="265"/>
      <c r="S324" s="265"/>
      <c r="T324" s="277"/>
      <c r="U324" s="111"/>
      <c r="V324" s="111"/>
      <c r="W324" s="111"/>
      <c r="X324" s="111"/>
      <c r="Y324" s="111"/>
      <c r="Z324" s="111"/>
      <c r="AA324" s="111"/>
      <c r="AB324" s="111"/>
      <c r="AC324" s="111"/>
    </row>
    <row r="325" spans="1:29" x14ac:dyDescent="0.2">
      <c r="A325" s="94"/>
      <c r="B325" s="94"/>
      <c r="C325" s="203"/>
      <c r="D325" s="203"/>
      <c r="E325" s="203"/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03"/>
      <c r="R325" s="265"/>
      <c r="S325" s="265"/>
      <c r="T325" s="277"/>
      <c r="U325" s="111"/>
      <c r="V325" s="111"/>
      <c r="W325" s="111"/>
      <c r="X325" s="111"/>
      <c r="Y325" s="111"/>
      <c r="Z325" s="111"/>
      <c r="AA325" s="111"/>
      <c r="AB325" s="111"/>
      <c r="AC325" s="111"/>
    </row>
    <row r="326" spans="1:29" x14ac:dyDescent="0.2">
      <c r="A326" s="94"/>
      <c r="B326" s="94"/>
      <c r="C326" s="203"/>
      <c r="D326" s="203"/>
      <c r="E326" s="203"/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03"/>
      <c r="R326" s="265"/>
      <c r="S326" s="265"/>
      <c r="T326" s="277"/>
      <c r="U326" s="111"/>
      <c r="V326" s="111"/>
      <c r="W326" s="111"/>
      <c r="X326" s="111"/>
      <c r="Y326" s="111"/>
      <c r="Z326" s="111"/>
      <c r="AA326" s="111"/>
      <c r="AB326" s="111"/>
      <c r="AC326" s="111"/>
    </row>
    <row r="327" spans="1:29" x14ac:dyDescent="0.2">
      <c r="A327" s="94"/>
      <c r="B327" s="94"/>
      <c r="C327" s="203"/>
      <c r="D327" s="203"/>
      <c r="E327" s="203"/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03"/>
      <c r="R327" s="265"/>
      <c r="S327" s="265"/>
      <c r="T327" s="277"/>
      <c r="U327" s="111"/>
      <c r="V327" s="111"/>
      <c r="W327" s="111"/>
      <c r="X327" s="111"/>
      <c r="Y327" s="111"/>
      <c r="Z327" s="111"/>
      <c r="AA327" s="111"/>
      <c r="AB327" s="111"/>
      <c r="AC327" s="111"/>
    </row>
    <row r="328" spans="1:29" x14ac:dyDescent="0.2">
      <c r="A328" s="94"/>
      <c r="B328" s="94"/>
      <c r="C328" s="203"/>
      <c r="D328" s="203"/>
      <c r="E328" s="203"/>
      <c r="F328" s="203"/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03"/>
      <c r="R328" s="265"/>
      <c r="S328" s="265"/>
      <c r="T328" s="277"/>
      <c r="U328" s="111"/>
      <c r="V328" s="111"/>
      <c r="W328" s="111"/>
      <c r="X328" s="111"/>
      <c r="Y328" s="111"/>
      <c r="Z328" s="111"/>
      <c r="AA328" s="111"/>
      <c r="AB328" s="111"/>
      <c r="AC328" s="111"/>
    </row>
    <row r="329" spans="1:29" x14ac:dyDescent="0.2">
      <c r="A329" s="94"/>
      <c r="B329" s="94"/>
      <c r="C329" s="203"/>
      <c r="D329" s="203"/>
      <c r="E329" s="203"/>
      <c r="F329" s="203"/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03"/>
      <c r="R329" s="265"/>
      <c r="S329" s="265"/>
      <c r="T329" s="277"/>
      <c r="U329" s="111"/>
      <c r="V329" s="111"/>
      <c r="W329" s="111"/>
      <c r="X329" s="111"/>
      <c r="Y329" s="111"/>
      <c r="Z329" s="111"/>
      <c r="AA329" s="111"/>
      <c r="AB329" s="111"/>
      <c r="AC329" s="111"/>
    </row>
    <row r="330" spans="1:29" x14ac:dyDescent="0.2">
      <c r="A330" s="94"/>
      <c r="B330" s="94"/>
      <c r="C330" s="203"/>
      <c r="D330" s="203"/>
      <c r="E330" s="203"/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03"/>
      <c r="R330" s="265"/>
      <c r="S330" s="265"/>
      <c r="T330" s="277"/>
      <c r="U330" s="111"/>
      <c r="V330" s="111"/>
      <c r="W330" s="111"/>
      <c r="X330" s="111"/>
      <c r="Y330" s="111"/>
      <c r="Z330" s="111"/>
      <c r="AA330" s="111"/>
      <c r="AB330" s="111"/>
      <c r="AC330" s="111"/>
    </row>
    <row r="331" spans="1:29" x14ac:dyDescent="0.2">
      <c r="A331" s="94"/>
      <c r="B331" s="94"/>
      <c r="C331" s="203"/>
      <c r="D331" s="203"/>
      <c r="E331" s="203"/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03"/>
      <c r="R331" s="265"/>
      <c r="S331" s="265"/>
      <c r="T331" s="277"/>
      <c r="U331" s="111"/>
      <c r="V331" s="111"/>
      <c r="W331" s="111"/>
      <c r="X331" s="111"/>
      <c r="Y331" s="111"/>
      <c r="Z331" s="111"/>
      <c r="AA331" s="111"/>
      <c r="AB331" s="111"/>
      <c r="AC331" s="111"/>
    </row>
    <row r="332" spans="1:29" x14ac:dyDescent="0.2">
      <c r="A332" s="94"/>
      <c r="B332" s="94"/>
      <c r="C332" s="203"/>
      <c r="D332" s="203"/>
      <c r="E332" s="203"/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03"/>
      <c r="R332" s="265"/>
      <c r="S332" s="265"/>
      <c r="T332" s="277"/>
      <c r="U332" s="111"/>
      <c r="V332" s="111"/>
      <c r="W332" s="111"/>
      <c r="X332" s="111"/>
      <c r="Y332" s="111"/>
      <c r="Z332" s="111"/>
      <c r="AA332" s="111"/>
      <c r="AB332" s="111"/>
      <c r="AC332" s="111"/>
    </row>
    <row r="333" spans="1:29" x14ac:dyDescent="0.2">
      <c r="A333" s="94"/>
      <c r="B333" s="94"/>
      <c r="C333" s="203"/>
      <c r="D333" s="203"/>
      <c r="E333" s="203"/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03"/>
      <c r="R333" s="265"/>
      <c r="S333" s="265"/>
      <c r="T333" s="277"/>
      <c r="U333" s="111"/>
      <c r="V333" s="111"/>
      <c r="W333" s="111"/>
      <c r="X333" s="111"/>
      <c r="Y333" s="111"/>
      <c r="Z333" s="111"/>
      <c r="AA333" s="111"/>
      <c r="AB333" s="111"/>
      <c r="AC333" s="111"/>
    </row>
    <row r="334" spans="1:29" x14ac:dyDescent="0.2">
      <c r="A334" s="94"/>
      <c r="B334" s="94"/>
      <c r="C334" s="203"/>
      <c r="D334" s="203"/>
      <c r="E334" s="203"/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03"/>
      <c r="R334" s="265"/>
      <c r="S334" s="265"/>
      <c r="T334" s="277"/>
      <c r="U334" s="111"/>
      <c r="V334" s="111"/>
      <c r="W334" s="111"/>
      <c r="X334" s="111"/>
      <c r="Y334" s="111"/>
      <c r="Z334" s="111"/>
      <c r="AA334" s="111"/>
      <c r="AB334" s="111"/>
      <c r="AC334" s="111"/>
    </row>
    <row r="335" spans="1:29" x14ac:dyDescent="0.2">
      <c r="A335" s="94"/>
      <c r="B335" s="94"/>
      <c r="C335" s="203"/>
      <c r="D335" s="203"/>
      <c r="E335" s="203"/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03"/>
      <c r="R335" s="265"/>
      <c r="S335" s="265"/>
      <c r="T335" s="277"/>
      <c r="U335" s="111"/>
      <c r="V335" s="111"/>
      <c r="W335" s="111"/>
      <c r="X335" s="111"/>
      <c r="Y335" s="111"/>
      <c r="Z335" s="111"/>
      <c r="AA335" s="111"/>
      <c r="AB335" s="111"/>
      <c r="AC335" s="111"/>
    </row>
    <row r="336" spans="1:29" x14ac:dyDescent="0.2">
      <c r="A336" s="94"/>
      <c r="B336" s="94"/>
      <c r="C336" s="203"/>
      <c r="D336" s="203"/>
      <c r="E336" s="203"/>
      <c r="F336" s="203"/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03"/>
      <c r="R336" s="265"/>
      <c r="S336" s="265"/>
      <c r="T336" s="277"/>
      <c r="U336" s="111"/>
      <c r="V336" s="111"/>
      <c r="W336" s="111"/>
      <c r="X336" s="111"/>
      <c r="Y336" s="111"/>
      <c r="Z336" s="111"/>
      <c r="AA336" s="111"/>
      <c r="AB336" s="111"/>
      <c r="AC336" s="111"/>
    </row>
    <row r="337" spans="1:29" x14ac:dyDescent="0.2">
      <c r="A337" s="94"/>
      <c r="B337" s="94"/>
      <c r="C337" s="203"/>
      <c r="D337" s="203"/>
      <c r="E337" s="203"/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03"/>
      <c r="R337" s="265"/>
      <c r="S337" s="265"/>
      <c r="T337" s="277"/>
      <c r="U337" s="111"/>
      <c r="V337" s="111"/>
      <c r="W337" s="111"/>
      <c r="X337" s="111"/>
      <c r="Y337" s="111"/>
      <c r="Z337" s="111"/>
      <c r="AA337" s="111"/>
      <c r="AB337" s="111"/>
      <c r="AC337" s="111"/>
    </row>
    <row r="338" spans="1:29" x14ac:dyDescent="0.2">
      <c r="A338" s="94"/>
      <c r="B338" s="94"/>
      <c r="C338" s="203"/>
      <c r="D338" s="203"/>
      <c r="E338" s="203"/>
      <c r="F338" s="203"/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03"/>
      <c r="R338" s="265"/>
      <c r="S338" s="265"/>
      <c r="T338" s="277"/>
      <c r="U338" s="111"/>
      <c r="V338" s="111"/>
      <c r="W338" s="111"/>
      <c r="X338" s="111"/>
      <c r="Y338" s="111"/>
      <c r="Z338" s="111"/>
      <c r="AA338" s="111"/>
      <c r="AB338" s="111"/>
      <c r="AC338" s="111"/>
    </row>
    <row r="339" spans="1:29" x14ac:dyDescent="0.2">
      <c r="A339" s="94"/>
      <c r="B339" s="94"/>
      <c r="C339" s="203"/>
      <c r="D339" s="203"/>
      <c r="E339" s="203"/>
      <c r="F339" s="203"/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03"/>
      <c r="R339" s="265"/>
      <c r="S339" s="265"/>
      <c r="T339" s="277"/>
      <c r="U339" s="111"/>
      <c r="V339" s="111"/>
      <c r="W339" s="111"/>
      <c r="X339" s="111"/>
      <c r="Y339" s="111"/>
      <c r="Z339" s="111"/>
      <c r="AA339" s="111"/>
      <c r="AB339" s="111"/>
      <c r="AC339" s="111"/>
    </row>
    <row r="340" spans="1:29" x14ac:dyDescent="0.2">
      <c r="A340" s="94"/>
      <c r="B340" s="94"/>
      <c r="C340" s="203"/>
      <c r="D340" s="203"/>
      <c r="E340" s="203"/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03"/>
      <c r="R340" s="265"/>
      <c r="S340" s="265"/>
      <c r="T340" s="277"/>
      <c r="U340" s="111"/>
      <c r="V340" s="111"/>
      <c r="W340" s="111"/>
      <c r="X340" s="111"/>
      <c r="Y340" s="111"/>
      <c r="Z340" s="111"/>
      <c r="AA340" s="111"/>
      <c r="AB340" s="111"/>
      <c r="AC340" s="111"/>
    </row>
    <row r="341" spans="1:29" x14ac:dyDescent="0.2">
      <c r="A341" s="94"/>
      <c r="B341" s="94"/>
      <c r="C341" s="203"/>
      <c r="D341" s="203"/>
      <c r="E341" s="203"/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03"/>
      <c r="R341" s="265"/>
      <c r="S341" s="265"/>
      <c r="T341" s="277"/>
      <c r="U341" s="111"/>
      <c r="V341" s="111"/>
      <c r="W341" s="111"/>
      <c r="X341" s="111"/>
      <c r="Y341" s="111"/>
      <c r="Z341" s="111"/>
      <c r="AA341" s="111"/>
      <c r="AB341" s="111"/>
      <c r="AC341" s="111"/>
    </row>
    <row r="342" spans="1:29" x14ac:dyDescent="0.2">
      <c r="A342" s="94"/>
      <c r="B342" s="94"/>
      <c r="C342" s="203"/>
      <c r="D342" s="203"/>
      <c r="E342" s="203"/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03"/>
      <c r="R342" s="265"/>
      <c r="S342" s="265"/>
      <c r="T342" s="277"/>
      <c r="U342" s="111"/>
      <c r="V342" s="111"/>
      <c r="W342" s="111"/>
      <c r="X342" s="111"/>
      <c r="Y342" s="111"/>
      <c r="Z342" s="111"/>
      <c r="AA342" s="111"/>
      <c r="AB342" s="111"/>
      <c r="AC342" s="111"/>
    </row>
    <row r="343" spans="1:29" x14ac:dyDescent="0.2">
      <c r="A343" s="94"/>
      <c r="B343" s="94"/>
      <c r="C343" s="203"/>
      <c r="D343" s="203"/>
      <c r="E343" s="203"/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03"/>
      <c r="R343" s="265"/>
      <c r="S343" s="265"/>
      <c r="T343" s="277"/>
      <c r="U343" s="111"/>
      <c r="V343" s="111"/>
      <c r="W343" s="111"/>
      <c r="X343" s="111"/>
      <c r="Y343" s="111"/>
      <c r="Z343" s="111"/>
      <c r="AA343" s="111"/>
      <c r="AB343" s="111"/>
      <c r="AC343" s="111"/>
    </row>
    <row r="344" spans="1:29" x14ac:dyDescent="0.2">
      <c r="A344" s="94"/>
      <c r="B344" s="94"/>
      <c r="C344" s="203"/>
      <c r="D344" s="203"/>
      <c r="E344" s="203"/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65"/>
      <c r="S344" s="265"/>
      <c r="T344" s="277"/>
      <c r="U344" s="111"/>
      <c r="V344" s="111"/>
      <c r="W344" s="111"/>
      <c r="X344" s="111"/>
      <c r="Y344" s="111"/>
      <c r="Z344" s="111"/>
      <c r="AA344" s="111"/>
      <c r="AB344" s="111"/>
      <c r="AC344" s="111"/>
    </row>
    <row r="345" spans="1:29" x14ac:dyDescent="0.2">
      <c r="A345" s="94"/>
      <c r="B345" s="94"/>
      <c r="C345" s="203"/>
      <c r="D345" s="203"/>
      <c r="E345" s="203"/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03"/>
      <c r="R345" s="265"/>
      <c r="S345" s="265"/>
      <c r="T345" s="277"/>
      <c r="U345" s="111"/>
      <c r="V345" s="111"/>
      <c r="W345" s="111"/>
      <c r="X345" s="111"/>
      <c r="Y345" s="111"/>
      <c r="Z345" s="111"/>
      <c r="AA345" s="111"/>
      <c r="AB345" s="111"/>
      <c r="AC345" s="111"/>
    </row>
    <row r="346" spans="1:29" x14ac:dyDescent="0.2">
      <c r="A346" s="94"/>
      <c r="B346" s="94"/>
      <c r="C346" s="203"/>
      <c r="D346" s="203"/>
      <c r="E346" s="203"/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03"/>
      <c r="R346" s="265"/>
      <c r="S346" s="265"/>
      <c r="T346" s="277"/>
      <c r="U346" s="111"/>
      <c r="V346" s="111"/>
      <c r="W346" s="111"/>
      <c r="X346" s="111"/>
      <c r="Y346" s="111"/>
      <c r="Z346" s="111"/>
      <c r="AA346" s="111"/>
      <c r="AB346" s="111"/>
      <c r="AC346" s="111"/>
    </row>
    <row r="347" spans="1:29" x14ac:dyDescent="0.2">
      <c r="A347" s="94"/>
      <c r="B347" s="94"/>
      <c r="C347" s="203"/>
      <c r="D347" s="203"/>
      <c r="E347" s="203"/>
      <c r="F347" s="203"/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03"/>
      <c r="R347" s="265"/>
      <c r="S347" s="265"/>
      <c r="T347" s="277"/>
      <c r="U347" s="111"/>
      <c r="V347" s="111"/>
      <c r="W347" s="111"/>
      <c r="X347" s="111"/>
      <c r="Y347" s="111"/>
      <c r="Z347" s="111"/>
      <c r="AA347" s="111"/>
      <c r="AB347" s="111"/>
      <c r="AC347" s="111"/>
    </row>
    <row r="348" spans="1:29" x14ac:dyDescent="0.2">
      <c r="A348" s="94"/>
      <c r="B348" s="94"/>
      <c r="C348" s="203"/>
      <c r="D348" s="203"/>
      <c r="E348" s="203"/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03"/>
      <c r="R348" s="265"/>
      <c r="S348" s="265"/>
      <c r="T348" s="277"/>
      <c r="U348" s="111"/>
      <c r="V348" s="111"/>
      <c r="W348" s="111"/>
      <c r="X348" s="111"/>
      <c r="Y348" s="111"/>
      <c r="Z348" s="111"/>
      <c r="AA348" s="111"/>
      <c r="AB348" s="111"/>
      <c r="AC348" s="111"/>
    </row>
    <row r="349" spans="1:29" x14ac:dyDescent="0.2">
      <c r="A349" s="94"/>
      <c r="B349" s="94"/>
      <c r="C349" s="203"/>
      <c r="D349" s="203"/>
      <c r="E349" s="203"/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03"/>
      <c r="R349" s="265"/>
      <c r="S349" s="265"/>
      <c r="T349" s="277"/>
      <c r="U349" s="111"/>
      <c r="V349" s="111"/>
      <c r="W349" s="111"/>
      <c r="X349" s="111"/>
      <c r="Y349" s="111"/>
      <c r="Z349" s="111"/>
      <c r="AA349" s="111"/>
      <c r="AB349" s="111"/>
      <c r="AC349" s="111"/>
    </row>
    <row r="350" spans="1:29" x14ac:dyDescent="0.2">
      <c r="A350" s="94"/>
      <c r="B350" s="94"/>
      <c r="C350" s="203"/>
      <c r="D350" s="203"/>
      <c r="E350" s="203"/>
      <c r="F350" s="203"/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03"/>
      <c r="R350" s="265"/>
      <c r="S350" s="265"/>
      <c r="T350" s="277"/>
      <c r="U350" s="111"/>
      <c r="V350" s="111"/>
      <c r="W350" s="111"/>
      <c r="X350" s="111"/>
      <c r="Y350" s="111"/>
      <c r="Z350" s="111"/>
      <c r="AA350" s="111"/>
      <c r="AB350" s="111"/>
      <c r="AC350" s="111"/>
    </row>
    <row r="351" spans="1:29" x14ac:dyDescent="0.2">
      <c r="A351" s="94"/>
      <c r="B351" s="94"/>
      <c r="C351" s="203"/>
      <c r="D351" s="203"/>
      <c r="E351" s="203"/>
      <c r="F351" s="203"/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03"/>
      <c r="R351" s="265"/>
      <c r="S351" s="265"/>
      <c r="T351" s="277"/>
      <c r="U351" s="111"/>
      <c r="V351" s="111"/>
      <c r="W351" s="111"/>
      <c r="X351" s="111"/>
      <c r="Y351" s="111"/>
      <c r="Z351" s="111"/>
      <c r="AA351" s="111"/>
      <c r="AB351" s="111"/>
      <c r="AC351" s="111"/>
    </row>
    <row r="352" spans="1:29" x14ac:dyDescent="0.2">
      <c r="A352" s="94"/>
      <c r="B352" s="94"/>
      <c r="C352" s="203"/>
      <c r="D352" s="203"/>
      <c r="E352" s="203"/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03"/>
      <c r="R352" s="265"/>
      <c r="S352" s="265"/>
      <c r="T352" s="277"/>
      <c r="U352" s="111"/>
      <c r="V352" s="111"/>
      <c r="W352" s="111"/>
      <c r="X352" s="111"/>
      <c r="Y352" s="111"/>
      <c r="Z352" s="111"/>
      <c r="AA352" s="111"/>
      <c r="AB352" s="111"/>
      <c r="AC352" s="111"/>
    </row>
    <row r="353" spans="1:29" x14ac:dyDescent="0.2">
      <c r="A353" s="94"/>
      <c r="B353" s="94"/>
      <c r="C353" s="203"/>
      <c r="D353" s="203"/>
      <c r="E353" s="203"/>
      <c r="F353" s="203"/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03"/>
      <c r="R353" s="265"/>
      <c r="S353" s="265"/>
      <c r="T353" s="277"/>
      <c r="U353" s="111"/>
      <c r="V353" s="111"/>
      <c r="W353" s="111"/>
      <c r="X353" s="111"/>
      <c r="Y353" s="111"/>
      <c r="Z353" s="111"/>
      <c r="AA353" s="111"/>
      <c r="AB353" s="111"/>
      <c r="AC353" s="111"/>
    </row>
    <row r="354" spans="1:29" x14ac:dyDescent="0.2">
      <c r="A354" s="94"/>
      <c r="B354" s="94"/>
      <c r="C354" s="203"/>
      <c r="D354" s="203"/>
      <c r="E354" s="203"/>
      <c r="F354" s="203"/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03"/>
      <c r="R354" s="265"/>
      <c r="S354" s="265"/>
      <c r="T354" s="277"/>
      <c r="U354" s="111"/>
      <c r="V354" s="111"/>
      <c r="W354" s="111"/>
      <c r="X354" s="111"/>
      <c r="Y354" s="111"/>
      <c r="Z354" s="111"/>
      <c r="AA354" s="111"/>
      <c r="AB354" s="111"/>
      <c r="AC354" s="111"/>
    </row>
    <row r="355" spans="1:29" x14ac:dyDescent="0.2">
      <c r="A355" s="94"/>
      <c r="B355" s="94"/>
      <c r="C355" s="203"/>
      <c r="D355" s="203"/>
      <c r="E355" s="203"/>
      <c r="F355" s="203"/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03"/>
      <c r="R355" s="265"/>
      <c r="S355" s="265"/>
      <c r="T355" s="277"/>
      <c r="U355" s="111"/>
      <c r="V355" s="111"/>
      <c r="W355" s="111"/>
      <c r="X355" s="111"/>
      <c r="Y355" s="111"/>
      <c r="Z355" s="111"/>
      <c r="AA355" s="111"/>
      <c r="AB355" s="111"/>
      <c r="AC355" s="111"/>
    </row>
    <row r="356" spans="1:29" x14ac:dyDescent="0.2">
      <c r="A356" s="94"/>
      <c r="B356" s="94"/>
      <c r="C356" s="203"/>
      <c r="D356" s="203"/>
      <c r="E356" s="203"/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265"/>
      <c r="S356" s="265"/>
      <c r="T356" s="277"/>
      <c r="U356" s="111"/>
      <c r="V356" s="111"/>
      <c r="W356" s="111"/>
      <c r="X356" s="111"/>
      <c r="Y356" s="111"/>
      <c r="Z356" s="111"/>
      <c r="AA356" s="111"/>
      <c r="AB356" s="111"/>
      <c r="AC356" s="111"/>
    </row>
    <row r="357" spans="1:29" x14ac:dyDescent="0.2">
      <c r="A357" s="94"/>
      <c r="B357" s="94"/>
      <c r="C357" s="203"/>
      <c r="D357" s="203"/>
      <c r="E357" s="203"/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03"/>
      <c r="R357" s="265"/>
      <c r="S357" s="265"/>
      <c r="T357" s="277"/>
      <c r="U357" s="111"/>
      <c r="V357" s="111"/>
      <c r="W357" s="111"/>
      <c r="X357" s="111"/>
      <c r="Y357" s="111"/>
      <c r="Z357" s="111"/>
      <c r="AA357" s="111"/>
      <c r="AB357" s="111"/>
      <c r="AC357" s="111"/>
    </row>
    <row r="358" spans="1:29" x14ac:dyDescent="0.2">
      <c r="A358" s="94"/>
      <c r="B358" s="94"/>
      <c r="C358" s="203"/>
      <c r="D358" s="203"/>
      <c r="E358" s="203"/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03"/>
      <c r="R358" s="265"/>
      <c r="S358" s="265"/>
      <c r="T358" s="277"/>
      <c r="U358" s="111"/>
      <c r="V358" s="111"/>
      <c r="W358" s="111"/>
      <c r="X358" s="111"/>
      <c r="Y358" s="111"/>
      <c r="Z358" s="111"/>
      <c r="AA358" s="111"/>
      <c r="AB358" s="111"/>
      <c r="AC358" s="111"/>
    </row>
    <row r="359" spans="1:29" x14ac:dyDescent="0.2">
      <c r="A359" s="94"/>
      <c r="B359" s="94"/>
      <c r="C359" s="203"/>
      <c r="D359" s="203"/>
      <c r="E359" s="203"/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65"/>
      <c r="S359" s="265"/>
      <c r="T359" s="277"/>
      <c r="U359" s="111"/>
      <c r="V359" s="111"/>
      <c r="W359" s="111"/>
      <c r="X359" s="111"/>
      <c r="Y359" s="111"/>
      <c r="Z359" s="111"/>
      <c r="AA359" s="111"/>
      <c r="AB359" s="111"/>
      <c r="AC359" s="111"/>
    </row>
    <row r="360" spans="1:29" x14ac:dyDescent="0.2">
      <c r="A360" s="94"/>
      <c r="B360" s="94"/>
      <c r="C360" s="203"/>
      <c r="D360" s="203"/>
      <c r="E360" s="203"/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65"/>
      <c r="S360" s="265"/>
      <c r="T360" s="277"/>
      <c r="U360" s="111"/>
      <c r="V360" s="111"/>
      <c r="W360" s="111"/>
      <c r="X360" s="111"/>
      <c r="Y360" s="111"/>
      <c r="Z360" s="111"/>
      <c r="AA360" s="111"/>
      <c r="AB360" s="111"/>
      <c r="AC360" s="111"/>
    </row>
    <row r="361" spans="1:29" x14ac:dyDescent="0.2">
      <c r="A361" s="94"/>
      <c r="B361" s="94"/>
      <c r="C361" s="203"/>
      <c r="D361" s="203"/>
      <c r="E361" s="203"/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03"/>
      <c r="R361" s="265"/>
      <c r="S361" s="265"/>
      <c r="T361" s="277"/>
      <c r="U361" s="111"/>
      <c r="V361" s="111"/>
      <c r="W361" s="111"/>
      <c r="X361" s="111"/>
      <c r="Y361" s="111"/>
      <c r="Z361" s="111"/>
      <c r="AA361" s="111"/>
      <c r="AB361" s="111"/>
      <c r="AC361" s="111"/>
    </row>
    <row r="362" spans="1:29" x14ac:dyDescent="0.2">
      <c r="A362" s="94"/>
      <c r="B362" s="94"/>
      <c r="C362" s="203"/>
      <c r="D362" s="203"/>
      <c r="E362" s="203"/>
      <c r="F362" s="203"/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03"/>
      <c r="R362" s="265"/>
      <c r="S362" s="265"/>
      <c r="T362" s="277"/>
      <c r="U362" s="111"/>
      <c r="V362" s="111"/>
      <c r="W362" s="111"/>
      <c r="X362" s="111"/>
      <c r="Y362" s="111"/>
      <c r="Z362" s="111"/>
      <c r="AA362" s="111"/>
      <c r="AB362" s="111"/>
      <c r="AC362" s="111"/>
    </row>
    <row r="363" spans="1:29" x14ac:dyDescent="0.2">
      <c r="A363" s="94"/>
      <c r="B363" s="94"/>
      <c r="C363" s="203"/>
      <c r="D363" s="203"/>
      <c r="E363" s="203"/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03"/>
      <c r="R363" s="265"/>
      <c r="S363" s="265"/>
      <c r="T363" s="277"/>
      <c r="U363" s="111"/>
      <c r="V363" s="111"/>
      <c r="W363" s="111"/>
      <c r="X363" s="111"/>
      <c r="Y363" s="111"/>
      <c r="Z363" s="111"/>
      <c r="AA363" s="111"/>
      <c r="AB363" s="111"/>
      <c r="AC363" s="111"/>
    </row>
    <row r="364" spans="1:29" x14ac:dyDescent="0.2">
      <c r="A364" s="94"/>
      <c r="B364" s="94"/>
      <c r="C364" s="203"/>
      <c r="D364" s="203"/>
      <c r="E364" s="203"/>
      <c r="F364" s="203"/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03"/>
      <c r="R364" s="265"/>
      <c r="S364" s="265"/>
      <c r="T364" s="277"/>
      <c r="U364" s="111"/>
      <c r="V364" s="111"/>
      <c r="W364" s="111"/>
      <c r="X364" s="111"/>
      <c r="Y364" s="111"/>
      <c r="Z364" s="111"/>
      <c r="AA364" s="111"/>
      <c r="AB364" s="111"/>
      <c r="AC364" s="111"/>
    </row>
    <row r="365" spans="1:29" x14ac:dyDescent="0.2">
      <c r="A365" s="94"/>
      <c r="B365" s="94"/>
      <c r="C365" s="203"/>
      <c r="D365" s="203"/>
      <c r="E365" s="203"/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03"/>
      <c r="R365" s="265"/>
      <c r="S365" s="265"/>
      <c r="T365" s="277"/>
      <c r="U365" s="111"/>
      <c r="V365" s="111"/>
      <c r="W365" s="111"/>
      <c r="X365" s="111"/>
      <c r="Y365" s="111"/>
      <c r="Z365" s="111"/>
      <c r="AA365" s="111"/>
      <c r="AB365" s="111"/>
      <c r="AC365" s="111"/>
    </row>
    <row r="366" spans="1:29" x14ac:dyDescent="0.2">
      <c r="A366" s="94"/>
      <c r="B366" s="94"/>
      <c r="C366" s="203"/>
      <c r="D366" s="203"/>
      <c r="E366" s="203"/>
      <c r="F366" s="203"/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03"/>
      <c r="R366" s="265"/>
      <c r="S366" s="265"/>
      <c r="T366" s="277"/>
      <c r="U366" s="111"/>
      <c r="V366" s="111"/>
      <c r="W366" s="111"/>
      <c r="X366" s="111"/>
      <c r="Y366" s="111"/>
      <c r="Z366" s="111"/>
      <c r="AA366" s="111"/>
      <c r="AB366" s="111"/>
      <c r="AC366" s="111"/>
    </row>
    <row r="367" spans="1:29" x14ac:dyDescent="0.2">
      <c r="A367" s="94"/>
      <c r="B367" s="94"/>
      <c r="C367" s="203"/>
      <c r="D367" s="203"/>
      <c r="E367" s="203"/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03"/>
      <c r="R367" s="265"/>
      <c r="S367" s="265"/>
      <c r="T367" s="277"/>
      <c r="U367" s="111"/>
      <c r="V367" s="111"/>
      <c r="W367" s="111"/>
      <c r="X367" s="111"/>
      <c r="Y367" s="111"/>
      <c r="Z367" s="111"/>
      <c r="AA367" s="111"/>
      <c r="AB367" s="111"/>
      <c r="AC367" s="111"/>
    </row>
    <row r="368" spans="1:29" x14ac:dyDescent="0.2">
      <c r="A368" s="94"/>
      <c r="B368" s="94"/>
      <c r="C368" s="203"/>
      <c r="D368" s="203"/>
      <c r="E368" s="203"/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03"/>
      <c r="R368" s="265"/>
      <c r="S368" s="265"/>
      <c r="T368" s="277"/>
      <c r="U368" s="111"/>
      <c r="V368" s="111"/>
      <c r="W368" s="111"/>
      <c r="X368" s="111"/>
      <c r="Y368" s="111"/>
      <c r="Z368" s="111"/>
      <c r="AA368" s="111"/>
      <c r="AB368" s="111"/>
      <c r="AC368" s="111"/>
    </row>
    <row r="369" spans="1:29" x14ac:dyDescent="0.2">
      <c r="A369" s="94"/>
      <c r="B369" s="94"/>
      <c r="C369" s="203"/>
      <c r="D369" s="203"/>
      <c r="E369" s="203"/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65"/>
      <c r="S369" s="265"/>
      <c r="T369" s="277"/>
      <c r="U369" s="111"/>
      <c r="V369" s="111"/>
      <c r="W369" s="111"/>
      <c r="X369" s="111"/>
      <c r="Y369" s="111"/>
      <c r="Z369" s="111"/>
      <c r="AA369" s="111"/>
      <c r="AB369" s="111"/>
      <c r="AC369" s="111"/>
    </row>
    <row r="370" spans="1:29" x14ac:dyDescent="0.2">
      <c r="A370" s="94"/>
      <c r="B370" s="94"/>
      <c r="C370" s="203"/>
      <c r="D370" s="203"/>
      <c r="E370" s="203"/>
      <c r="F370" s="203"/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03"/>
      <c r="R370" s="265"/>
      <c r="S370" s="265"/>
      <c r="T370" s="277"/>
      <c r="U370" s="111"/>
      <c r="V370" s="111"/>
      <c r="W370" s="111"/>
      <c r="X370" s="111"/>
      <c r="Y370" s="111"/>
      <c r="Z370" s="111"/>
      <c r="AA370" s="111"/>
      <c r="AB370" s="111"/>
      <c r="AC370" s="111"/>
    </row>
    <row r="371" spans="1:29" x14ac:dyDescent="0.2">
      <c r="A371" s="94"/>
      <c r="B371" s="94"/>
      <c r="C371" s="203"/>
      <c r="D371" s="203"/>
      <c r="E371" s="203"/>
      <c r="F371" s="203"/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03"/>
      <c r="R371" s="265"/>
      <c r="S371" s="265"/>
      <c r="T371" s="277"/>
      <c r="U371" s="111"/>
      <c r="V371" s="111"/>
      <c r="W371" s="111"/>
      <c r="X371" s="111"/>
      <c r="Y371" s="111"/>
      <c r="Z371" s="111"/>
      <c r="AA371" s="111"/>
      <c r="AB371" s="111"/>
      <c r="AC371" s="111"/>
    </row>
    <row r="372" spans="1:29" x14ac:dyDescent="0.2">
      <c r="A372" s="94"/>
      <c r="B372" s="94"/>
      <c r="C372" s="203"/>
      <c r="D372" s="203"/>
      <c r="E372" s="203"/>
      <c r="F372" s="203"/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03"/>
      <c r="R372" s="265"/>
      <c r="S372" s="265"/>
      <c r="T372" s="277"/>
      <c r="U372" s="111"/>
      <c r="V372" s="111"/>
      <c r="W372" s="111"/>
      <c r="X372" s="111"/>
      <c r="Y372" s="111"/>
      <c r="Z372" s="111"/>
      <c r="AA372" s="111"/>
      <c r="AB372" s="111"/>
      <c r="AC372" s="111"/>
    </row>
    <row r="373" spans="1:29" x14ac:dyDescent="0.2">
      <c r="A373" s="94"/>
      <c r="B373" s="94"/>
      <c r="C373" s="203"/>
      <c r="D373" s="203"/>
      <c r="E373" s="203"/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03"/>
      <c r="R373" s="265"/>
      <c r="S373" s="265"/>
      <c r="T373" s="277"/>
      <c r="U373" s="111"/>
      <c r="V373" s="111"/>
      <c r="W373" s="111"/>
      <c r="X373" s="111"/>
      <c r="Y373" s="111"/>
      <c r="Z373" s="111"/>
      <c r="AA373" s="111"/>
      <c r="AB373" s="111"/>
      <c r="AC373" s="111"/>
    </row>
    <row r="374" spans="1:29" x14ac:dyDescent="0.2">
      <c r="A374" s="94"/>
      <c r="B374" s="94"/>
      <c r="C374" s="203"/>
      <c r="D374" s="203"/>
      <c r="E374" s="203"/>
      <c r="F374" s="203"/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03"/>
      <c r="R374" s="265"/>
      <c r="S374" s="265"/>
      <c r="T374" s="277"/>
      <c r="U374" s="111"/>
      <c r="V374" s="111"/>
      <c r="W374" s="111"/>
      <c r="X374" s="111"/>
      <c r="Y374" s="111"/>
      <c r="Z374" s="111"/>
      <c r="AA374" s="111"/>
      <c r="AB374" s="111"/>
      <c r="AC374" s="111"/>
    </row>
    <row r="375" spans="1:29" x14ac:dyDescent="0.2">
      <c r="A375" s="94"/>
      <c r="B375" s="94"/>
      <c r="C375" s="203"/>
      <c r="D375" s="203"/>
      <c r="E375" s="203"/>
      <c r="F375" s="203"/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03"/>
      <c r="R375" s="265"/>
      <c r="S375" s="265"/>
      <c r="T375" s="277"/>
      <c r="U375" s="111"/>
      <c r="V375" s="111"/>
      <c r="W375" s="111"/>
      <c r="X375" s="111"/>
      <c r="Y375" s="111"/>
      <c r="Z375" s="111"/>
      <c r="AA375" s="111"/>
      <c r="AB375" s="111"/>
      <c r="AC375" s="111"/>
    </row>
    <row r="376" spans="1:29" x14ac:dyDescent="0.2">
      <c r="A376" s="94"/>
      <c r="B376" s="94"/>
      <c r="C376" s="203"/>
      <c r="D376" s="203"/>
      <c r="E376" s="203"/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03"/>
      <c r="R376" s="265"/>
      <c r="S376" s="265"/>
      <c r="T376" s="277"/>
      <c r="U376" s="111"/>
      <c r="V376" s="111"/>
      <c r="W376" s="111"/>
      <c r="X376" s="111"/>
      <c r="Y376" s="111"/>
      <c r="Z376" s="111"/>
      <c r="AA376" s="111"/>
      <c r="AB376" s="111"/>
      <c r="AC376" s="111"/>
    </row>
    <row r="377" spans="1:29" x14ac:dyDescent="0.2">
      <c r="A377" s="94"/>
      <c r="B377" s="94"/>
      <c r="C377" s="203"/>
      <c r="D377" s="203"/>
      <c r="E377" s="203"/>
      <c r="F377" s="203"/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03"/>
      <c r="R377" s="265"/>
      <c r="S377" s="265"/>
      <c r="T377" s="277"/>
      <c r="U377" s="111"/>
      <c r="V377" s="111"/>
      <c r="W377" s="111"/>
      <c r="X377" s="111"/>
      <c r="Y377" s="111"/>
      <c r="Z377" s="111"/>
      <c r="AA377" s="111"/>
      <c r="AB377" s="111"/>
      <c r="AC377" s="111"/>
    </row>
    <row r="378" spans="1:29" x14ac:dyDescent="0.2">
      <c r="A378" s="94"/>
      <c r="B378" s="94"/>
      <c r="C378" s="203"/>
      <c r="D378" s="203"/>
      <c r="E378" s="203"/>
      <c r="F378" s="203"/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03"/>
      <c r="R378" s="265"/>
      <c r="S378" s="265"/>
      <c r="T378" s="277"/>
      <c r="U378" s="111"/>
      <c r="V378" s="111"/>
      <c r="W378" s="111"/>
      <c r="X378" s="111"/>
      <c r="Y378" s="111"/>
      <c r="Z378" s="111"/>
      <c r="AA378" s="111"/>
      <c r="AB378" s="111"/>
      <c r="AC378" s="111"/>
    </row>
    <row r="379" spans="1:29" x14ac:dyDescent="0.2">
      <c r="A379" s="94"/>
      <c r="B379" s="94"/>
      <c r="C379" s="203"/>
      <c r="D379" s="203"/>
      <c r="E379" s="203"/>
      <c r="F379" s="203"/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03"/>
      <c r="R379" s="265"/>
      <c r="S379" s="265"/>
      <c r="T379" s="277"/>
      <c r="U379" s="111"/>
      <c r="V379" s="111"/>
      <c r="W379" s="111"/>
      <c r="X379" s="111"/>
      <c r="Y379" s="111"/>
      <c r="Z379" s="111"/>
      <c r="AA379" s="111"/>
      <c r="AB379" s="111"/>
      <c r="AC379" s="111"/>
    </row>
    <row r="380" spans="1:29" x14ac:dyDescent="0.2">
      <c r="A380" s="94"/>
      <c r="B380" s="94"/>
      <c r="C380" s="203"/>
      <c r="D380" s="203"/>
      <c r="E380" s="203"/>
      <c r="F380" s="203"/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03"/>
      <c r="R380" s="265"/>
      <c r="S380" s="265"/>
      <c r="T380" s="277"/>
      <c r="U380" s="111"/>
      <c r="V380" s="111"/>
      <c r="W380" s="111"/>
      <c r="X380" s="111"/>
      <c r="Y380" s="111"/>
      <c r="Z380" s="111"/>
      <c r="AA380" s="111"/>
      <c r="AB380" s="111"/>
      <c r="AC380" s="111"/>
    </row>
    <row r="381" spans="1:29" x14ac:dyDescent="0.2">
      <c r="A381" s="94"/>
      <c r="B381" s="94"/>
      <c r="C381" s="203"/>
      <c r="D381" s="203"/>
      <c r="E381" s="203"/>
      <c r="F381" s="203"/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03"/>
      <c r="R381" s="265"/>
      <c r="S381" s="265"/>
      <c r="T381" s="277"/>
      <c r="U381" s="111"/>
      <c r="V381" s="111"/>
      <c r="W381" s="111"/>
      <c r="X381" s="111"/>
      <c r="Y381" s="111"/>
      <c r="Z381" s="111"/>
      <c r="AA381" s="111"/>
      <c r="AB381" s="111"/>
      <c r="AC381" s="111"/>
    </row>
    <row r="382" spans="1:29" x14ac:dyDescent="0.2">
      <c r="A382" s="94"/>
      <c r="B382" s="94"/>
      <c r="C382" s="203"/>
      <c r="D382" s="203"/>
      <c r="E382" s="203"/>
      <c r="F382" s="203"/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03"/>
      <c r="R382" s="265"/>
      <c r="S382" s="265"/>
      <c r="T382" s="277"/>
      <c r="U382" s="111"/>
      <c r="V382" s="111"/>
      <c r="W382" s="111"/>
      <c r="X382" s="111"/>
      <c r="Y382" s="111"/>
      <c r="Z382" s="111"/>
      <c r="AA382" s="111"/>
      <c r="AB382" s="111"/>
      <c r="AC382" s="111"/>
    </row>
    <row r="383" spans="1:29" x14ac:dyDescent="0.2">
      <c r="A383" s="94"/>
      <c r="B383" s="94"/>
      <c r="C383" s="203"/>
      <c r="D383" s="203"/>
      <c r="E383" s="203"/>
      <c r="F383" s="203"/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03"/>
      <c r="R383" s="265"/>
      <c r="S383" s="265"/>
      <c r="T383" s="277"/>
      <c r="U383" s="111"/>
      <c r="V383" s="111"/>
      <c r="W383" s="111"/>
      <c r="X383" s="111"/>
      <c r="Y383" s="111"/>
      <c r="Z383" s="111"/>
      <c r="AA383" s="111"/>
      <c r="AB383" s="111"/>
      <c r="AC383" s="111"/>
    </row>
    <row r="384" spans="1:29" x14ac:dyDescent="0.2">
      <c r="A384" s="94"/>
      <c r="B384" s="94"/>
      <c r="C384" s="203"/>
      <c r="D384" s="203"/>
      <c r="E384" s="203"/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03"/>
      <c r="R384" s="265"/>
      <c r="S384" s="265"/>
      <c r="T384" s="277"/>
      <c r="U384" s="111"/>
      <c r="V384" s="111"/>
      <c r="W384" s="111"/>
      <c r="X384" s="111"/>
      <c r="Y384" s="111"/>
      <c r="Z384" s="111"/>
      <c r="AA384" s="111"/>
      <c r="AB384" s="111"/>
      <c r="AC384" s="111"/>
    </row>
    <row r="385" spans="1:29" x14ac:dyDescent="0.2">
      <c r="A385" s="94"/>
      <c r="B385" s="94"/>
      <c r="C385" s="203"/>
      <c r="D385" s="203"/>
      <c r="E385" s="203"/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65"/>
      <c r="S385" s="265"/>
      <c r="T385" s="277"/>
      <c r="U385" s="111"/>
      <c r="V385" s="111"/>
      <c r="W385" s="111"/>
      <c r="X385" s="111"/>
      <c r="Y385" s="111"/>
      <c r="Z385" s="111"/>
      <c r="AA385" s="111"/>
      <c r="AB385" s="111"/>
      <c r="AC385" s="111"/>
    </row>
    <row r="386" spans="1:29" x14ac:dyDescent="0.2">
      <c r="A386" s="94"/>
      <c r="B386" s="94"/>
      <c r="C386" s="203"/>
      <c r="D386" s="203"/>
      <c r="E386" s="203"/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03"/>
      <c r="R386" s="265"/>
      <c r="S386" s="265"/>
      <c r="T386" s="277"/>
      <c r="U386" s="111"/>
      <c r="V386" s="111"/>
      <c r="W386" s="111"/>
      <c r="X386" s="111"/>
      <c r="Y386" s="111"/>
      <c r="Z386" s="111"/>
      <c r="AA386" s="111"/>
      <c r="AB386" s="111"/>
      <c r="AC386" s="111"/>
    </row>
    <row r="387" spans="1:29" x14ac:dyDescent="0.2">
      <c r="A387" s="94"/>
      <c r="B387" s="94"/>
      <c r="C387" s="203"/>
      <c r="D387" s="203"/>
      <c r="E387" s="203"/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03"/>
      <c r="R387" s="265"/>
      <c r="S387" s="265"/>
      <c r="T387" s="277"/>
      <c r="U387" s="111"/>
      <c r="V387" s="111"/>
      <c r="W387" s="111"/>
      <c r="X387" s="111"/>
      <c r="Y387" s="111"/>
      <c r="Z387" s="111"/>
      <c r="AA387" s="111"/>
      <c r="AB387" s="111"/>
      <c r="AC387" s="111"/>
    </row>
    <row r="388" spans="1:29" x14ac:dyDescent="0.2">
      <c r="A388" s="94"/>
      <c r="B388" s="94"/>
      <c r="C388" s="203"/>
      <c r="D388" s="203"/>
      <c r="E388" s="203"/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03"/>
      <c r="R388" s="265"/>
      <c r="S388" s="265"/>
      <c r="T388" s="277"/>
      <c r="U388" s="111"/>
      <c r="V388" s="111"/>
      <c r="W388" s="111"/>
      <c r="X388" s="111"/>
      <c r="Y388" s="111"/>
      <c r="Z388" s="111"/>
      <c r="AA388" s="111"/>
      <c r="AB388" s="111"/>
      <c r="AC388" s="111"/>
    </row>
    <row r="389" spans="1:29" x14ac:dyDescent="0.2">
      <c r="A389" s="94"/>
      <c r="B389" s="94"/>
      <c r="C389" s="203"/>
      <c r="D389" s="203"/>
      <c r="E389" s="203"/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03"/>
      <c r="R389" s="265"/>
      <c r="S389" s="265"/>
      <c r="T389" s="277"/>
      <c r="U389" s="111"/>
      <c r="V389" s="111"/>
      <c r="W389" s="111"/>
      <c r="X389" s="111"/>
      <c r="Y389" s="111"/>
      <c r="Z389" s="111"/>
      <c r="AA389" s="111"/>
      <c r="AB389" s="111"/>
      <c r="AC389" s="111"/>
    </row>
    <row r="390" spans="1:29" x14ac:dyDescent="0.2">
      <c r="A390" s="94"/>
      <c r="B390" s="94"/>
      <c r="C390" s="203"/>
      <c r="D390" s="203"/>
      <c r="E390" s="203"/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03"/>
      <c r="R390" s="265"/>
      <c r="S390" s="265"/>
      <c r="T390" s="277"/>
      <c r="U390" s="111"/>
      <c r="V390" s="111"/>
      <c r="W390" s="111"/>
      <c r="X390" s="111"/>
      <c r="Y390" s="111"/>
      <c r="Z390" s="111"/>
      <c r="AA390" s="111"/>
      <c r="AB390" s="111"/>
      <c r="AC390" s="111"/>
    </row>
    <row r="391" spans="1:29" x14ac:dyDescent="0.2">
      <c r="A391" s="94"/>
      <c r="B391" s="94"/>
      <c r="C391" s="203"/>
      <c r="D391" s="203"/>
      <c r="E391" s="203"/>
      <c r="F391" s="203"/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03"/>
      <c r="R391" s="265"/>
      <c r="S391" s="265"/>
      <c r="T391" s="277"/>
      <c r="U391" s="111"/>
      <c r="V391" s="111"/>
      <c r="W391" s="111"/>
      <c r="X391" s="111"/>
      <c r="Y391" s="111"/>
      <c r="Z391" s="111"/>
      <c r="AA391" s="111"/>
      <c r="AB391" s="111"/>
      <c r="AC391" s="111"/>
    </row>
    <row r="392" spans="1:29" x14ac:dyDescent="0.2">
      <c r="A392" s="94"/>
      <c r="B392" s="94"/>
      <c r="C392" s="203"/>
      <c r="D392" s="203"/>
      <c r="E392" s="203"/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03"/>
      <c r="R392" s="265"/>
      <c r="S392" s="265"/>
      <c r="T392" s="277"/>
      <c r="U392" s="111"/>
      <c r="V392" s="111"/>
      <c r="W392" s="111"/>
      <c r="X392" s="111"/>
      <c r="Y392" s="111"/>
      <c r="Z392" s="111"/>
      <c r="AA392" s="111"/>
      <c r="AB392" s="111"/>
      <c r="AC392" s="111"/>
    </row>
    <row r="393" spans="1:29" x14ac:dyDescent="0.2">
      <c r="A393" s="94"/>
      <c r="B393" s="94"/>
      <c r="C393" s="203"/>
      <c r="D393" s="203"/>
      <c r="E393" s="203"/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03"/>
      <c r="R393" s="265"/>
      <c r="S393" s="265"/>
      <c r="T393" s="277"/>
      <c r="U393" s="111"/>
      <c r="V393" s="111"/>
      <c r="W393" s="111"/>
      <c r="X393" s="111"/>
      <c r="Y393" s="111"/>
      <c r="Z393" s="111"/>
      <c r="AA393" s="111"/>
      <c r="AB393" s="111"/>
      <c r="AC393" s="111"/>
    </row>
    <row r="394" spans="1:29" x14ac:dyDescent="0.2">
      <c r="A394" s="94"/>
      <c r="B394" s="94"/>
      <c r="C394" s="203"/>
      <c r="D394" s="203"/>
      <c r="E394" s="203"/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03"/>
      <c r="R394" s="265"/>
      <c r="S394" s="265"/>
      <c r="T394" s="277"/>
      <c r="U394" s="111"/>
      <c r="V394" s="111"/>
      <c r="W394" s="111"/>
      <c r="X394" s="111"/>
      <c r="Y394" s="111"/>
      <c r="Z394" s="111"/>
      <c r="AA394" s="111"/>
      <c r="AB394" s="111"/>
      <c r="AC394" s="111"/>
    </row>
    <row r="395" spans="1:29" x14ac:dyDescent="0.2">
      <c r="A395" s="94"/>
      <c r="B395" s="94"/>
      <c r="C395" s="203"/>
      <c r="D395" s="203"/>
      <c r="E395" s="203"/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03"/>
      <c r="R395" s="265"/>
      <c r="S395" s="265"/>
      <c r="T395" s="277"/>
      <c r="U395" s="111"/>
      <c r="V395" s="111"/>
      <c r="W395" s="111"/>
      <c r="X395" s="111"/>
      <c r="Y395" s="111"/>
      <c r="Z395" s="111"/>
      <c r="AA395" s="111"/>
      <c r="AB395" s="111"/>
      <c r="AC395" s="111"/>
    </row>
    <row r="396" spans="1:29" x14ac:dyDescent="0.2">
      <c r="A396" s="94"/>
      <c r="B396" s="94"/>
      <c r="C396" s="203"/>
      <c r="D396" s="203"/>
      <c r="E396" s="203"/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03"/>
      <c r="R396" s="265"/>
      <c r="S396" s="265"/>
      <c r="T396" s="277"/>
      <c r="U396" s="111"/>
      <c r="V396" s="111"/>
      <c r="W396" s="111"/>
      <c r="X396" s="111"/>
      <c r="Y396" s="111"/>
      <c r="Z396" s="111"/>
      <c r="AA396" s="111"/>
      <c r="AB396" s="111"/>
      <c r="AC396" s="111"/>
    </row>
    <row r="397" spans="1:29" x14ac:dyDescent="0.2">
      <c r="A397" s="94"/>
      <c r="B397" s="94"/>
      <c r="C397" s="203"/>
      <c r="D397" s="203"/>
      <c r="E397" s="203"/>
      <c r="F397" s="203"/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03"/>
      <c r="R397" s="265"/>
      <c r="S397" s="265"/>
      <c r="T397" s="277"/>
      <c r="U397" s="111"/>
      <c r="V397" s="111"/>
      <c r="W397" s="111"/>
      <c r="X397" s="111"/>
      <c r="Y397" s="111"/>
      <c r="Z397" s="111"/>
      <c r="AA397" s="111"/>
      <c r="AB397" s="111"/>
      <c r="AC397" s="111"/>
    </row>
    <row r="398" spans="1:29" x14ac:dyDescent="0.2">
      <c r="A398" s="94"/>
      <c r="B398" s="94"/>
      <c r="C398" s="203"/>
      <c r="D398" s="203"/>
      <c r="E398" s="203"/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03"/>
      <c r="R398" s="265"/>
      <c r="S398" s="265"/>
      <c r="T398" s="277"/>
      <c r="U398" s="111"/>
      <c r="V398" s="111"/>
      <c r="W398" s="111"/>
      <c r="X398" s="111"/>
      <c r="Y398" s="111"/>
      <c r="Z398" s="111"/>
      <c r="AA398" s="111"/>
      <c r="AB398" s="111"/>
      <c r="AC398" s="111"/>
    </row>
    <row r="399" spans="1:29" x14ac:dyDescent="0.2">
      <c r="A399" s="94"/>
      <c r="B399" s="94"/>
      <c r="C399" s="203"/>
      <c r="D399" s="203"/>
      <c r="E399" s="203"/>
      <c r="F399" s="203"/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03"/>
      <c r="R399" s="265"/>
      <c r="S399" s="265"/>
      <c r="T399" s="277"/>
      <c r="U399" s="111"/>
      <c r="V399" s="111"/>
      <c r="W399" s="111"/>
      <c r="X399" s="111"/>
      <c r="Y399" s="111"/>
      <c r="Z399" s="111"/>
      <c r="AA399" s="111"/>
      <c r="AB399" s="111"/>
      <c r="AC399" s="111"/>
    </row>
    <row r="400" spans="1:29" x14ac:dyDescent="0.2">
      <c r="A400" s="94"/>
      <c r="B400" s="94"/>
      <c r="C400" s="203"/>
      <c r="D400" s="203"/>
      <c r="E400" s="203"/>
      <c r="F400" s="203"/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03"/>
      <c r="R400" s="265"/>
      <c r="S400" s="265"/>
      <c r="T400" s="277"/>
      <c r="U400" s="111"/>
      <c r="V400" s="111"/>
      <c r="W400" s="111"/>
      <c r="X400" s="111"/>
      <c r="Y400" s="111"/>
      <c r="Z400" s="111"/>
      <c r="AA400" s="111"/>
      <c r="AB400" s="111"/>
      <c r="AC400" s="111"/>
    </row>
    <row r="401" spans="1:29" x14ac:dyDescent="0.2">
      <c r="A401" s="94"/>
      <c r="B401" s="94"/>
      <c r="C401" s="203"/>
      <c r="D401" s="203"/>
      <c r="E401" s="203"/>
      <c r="F401" s="203"/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03"/>
      <c r="R401" s="265"/>
      <c r="S401" s="265"/>
      <c r="T401" s="277"/>
      <c r="U401" s="111"/>
      <c r="V401" s="111"/>
      <c r="W401" s="111"/>
      <c r="X401" s="111"/>
      <c r="Y401" s="111"/>
      <c r="Z401" s="111"/>
      <c r="AA401" s="111"/>
      <c r="AB401" s="111"/>
      <c r="AC401" s="111"/>
    </row>
    <row r="402" spans="1:29" x14ac:dyDescent="0.2">
      <c r="A402" s="94"/>
      <c r="B402" s="94"/>
      <c r="C402" s="203"/>
      <c r="D402" s="203"/>
      <c r="E402" s="203"/>
      <c r="F402" s="203"/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03"/>
      <c r="R402" s="265"/>
      <c r="S402" s="265"/>
      <c r="T402" s="277"/>
      <c r="U402" s="111"/>
      <c r="V402" s="111"/>
      <c r="W402" s="111"/>
      <c r="X402" s="111"/>
      <c r="Y402" s="111"/>
      <c r="Z402" s="111"/>
      <c r="AA402" s="111"/>
      <c r="AB402" s="111"/>
      <c r="AC402" s="111"/>
    </row>
    <row r="403" spans="1:29" x14ac:dyDescent="0.2">
      <c r="A403" s="94"/>
      <c r="B403" s="94"/>
      <c r="C403" s="203"/>
      <c r="D403" s="203"/>
      <c r="E403" s="203"/>
      <c r="F403" s="203"/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03"/>
      <c r="R403" s="265"/>
      <c r="S403" s="265"/>
      <c r="T403" s="277"/>
      <c r="U403" s="111"/>
      <c r="V403" s="111"/>
      <c r="W403" s="111"/>
      <c r="X403" s="111"/>
      <c r="Y403" s="111"/>
      <c r="Z403" s="111"/>
      <c r="AA403" s="111"/>
      <c r="AB403" s="111"/>
      <c r="AC403" s="111"/>
    </row>
    <row r="404" spans="1:29" x14ac:dyDescent="0.2">
      <c r="A404" s="94"/>
      <c r="B404" s="94"/>
      <c r="C404" s="203"/>
      <c r="D404" s="203"/>
      <c r="E404" s="203"/>
      <c r="F404" s="203"/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03"/>
      <c r="R404" s="265"/>
      <c r="S404" s="265"/>
      <c r="T404" s="277"/>
      <c r="U404" s="111"/>
      <c r="V404" s="111"/>
      <c r="W404" s="111"/>
      <c r="X404" s="111"/>
      <c r="Y404" s="111"/>
      <c r="Z404" s="111"/>
      <c r="AA404" s="111"/>
      <c r="AB404" s="111"/>
      <c r="AC404" s="111"/>
    </row>
    <row r="405" spans="1:29" x14ac:dyDescent="0.2">
      <c r="A405" s="94"/>
      <c r="B405" s="94"/>
      <c r="C405" s="203"/>
      <c r="D405" s="203"/>
      <c r="E405" s="203"/>
      <c r="F405" s="203"/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03"/>
      <c r="R405" s="265"/>
      <c r="S405" s="265"/>
      <c r="T405" s="277"/>
      <c r="U405" s="111"/>
      <c r="V405" s="111"/>
      <c r="W405" s="111"/>
      <c r="X405" s="111"/>
      <c r="Y405" s="111"/>
      <c r="Z405" s="111"/>
      <c r="AA405" s="111"/>
      <c r="AB405" s="111"/>
      <c r="AC405" s="111"/>
    </row>
    <row r="406" spans="1:29" x14ac:dyDescent="0.2">
      <c r="A406" s="94"/>
      <c r="B406" s="94"/>
      <c r="C406" s="203"/>
      <c r="D406" s="203"/>
      <c r="E406" s="203"/>
      <c r="F406" s="203"/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03"/>
      <c r="R406" s="265"/>
      <c r="S406" s="265"/>
      <c r="T406" s="277"/>
      <c r="U406" s="111"/>
      <c r="V406" s="111"/>
      <c r="W406" s="111"/>
      <c r="X406" s="111"/>
      <c r="Y406" s="111"/>
      <c r="Z406" s="111"/>
      <c r="AA406" s="111"/>
      <c r="AB406" s="111"/>
      <c r="AC406" s="111"/>
    </row>
    <row r="407" spans="1:29" x14ac:dyDescent="0.2">
      <c r="A407" s="94"/>
      <c r="B407" s="94"/>
      <c r="C407" s="203"/>
      <c r="D407" s="203"/>
      <c r="E407" s="203"/>
      <c r="F407" s="203"/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03"/>
      <c r="R407" s="265"/>
      <c r="S407" s="265"/>
      <c r="T407" s="277"/>
      <c r="U407" s="111"/>
      <c r="V407" s="111"/>
      <c r="W407" s="111"/>
      <c r="X407" s="111"/>
      <c r="Y407" s="111"/>
      <c r="Z407" s="111"/>
      <c r="AA407" s="111"/>
      <c r="AB407" s="111"/>
      <c r="AC407" s="111"/>
    </row>
    <row r="408" spans="1:29" x14ac:dyDescent="0.2">
      <c r="A408" s="94"/>
      <c r="B408" s="94"/>
      <c r="C408" s="203"/>
      <c r="D408" s="203"/>
      <c r="E408" s="203"/>
      <c r="F408" s="203"/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03"/>
      <c r="R408" s="265"/>
      <c r="S408" s="265"/>
      <c r="T408" s="277"/>
      <c r="U408" s="111"/>
      <c r="V408" s="111"/>
      <c r="W408" s="111"/>
      <c r="X408" s="111"/>
      <c r="Y408" s="111"/>
      <c r="Z408" s="111"/>
      <c r="AA408" s="111"/>
      <c r="AB408" s="111"/>
      <c r="AC408" s="111"/>
    </row>
    <row r="409" spans="1:29" x14ac:dyDescent="0.2">
      <c r="A409" s="94"/>
      <c r="B409" s="94"/>
      <c r="C409" s="203"/>
      <c r="D409" s="203"/>
      <c r="E409" s="203"/>
      <c r="F409" s="203"/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03"/>
      <c r="R409" s="265"/>
      <c r="S409" s="265"/>
      <c r="T409" s="277"/>
      <c r="U409" s="111"/>
      <c r="V409" s="111"/>
      <c r="W409" s="111"/>
      <c r="X409" s="111"/>
      <c r="Y409" s="111"/>
      <c r="Z409" s="111"/>
      <c r="AA409" s="111"/>
      <c r="AB409" s="111"/>
      <c r="AC409" s="111"/>
    </row>
    <row r="410" spans="1:29" x14ac:dyDescent="0.2">
      <c r="A410" s="94"/>
      <c r="B410" s="94"/>
      <c r="C410" s="203"/>
      <c r="D410" s="203"/>
      <c r="E410" s="203"/>
      <c r="F410" s="203"/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03"/>
      <c r="R410" s="265"/>
      <c r="S410" s="265"/>
      <c r="T410" s="277"/>
      <c r="U410" s="111"/>
      <c r="V410" s="111"/>
      <c r="W410" s="111"/>
      <c r="X410" s="111"/>
      <c r="Y410" s="111"/>
      <c r="Z410" s="111"/>
      <c r="AA410" s="111"/>
      <c r="AB410" s="111"/>
      <c r="AC410" s="111"/>
    </row>
    <row r="411" spans="1:29" x14ac:dyDescent="0.2">
      <c r="A411" s="94"/>
      <c r="B411" s="94"/>
      <c r="C411" s="203"/>
      <c r="D411" s="203"/>
      <c r="E411" s="203"/>
      <c r="F411" s="203"/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03"/>
      <c r="R411" s="265"/>
      <c r="S411" s="265"/>
      <c r="T411" s="277"/>
      <c r="U411" s="111"/>
      <c r="V411" s="111"/>
      <c r="W411" s="111"/>
      <c r="X411" s="111"/>
      <c r="Y411" s="111"/>
      <c r="Z411" s="111"/>
      <c r="AA411" s="111"/>
      <c r="AB411" s="111"/>
      <c r="AC411" s="111"/>
    </row>
    <row r="412" spans="1:29" x14ac:dyDescent="0.2">
      <c r="A412" s="94"/>
      <c r="B412" s="94"/>
      <c r="C412" s="203"/>
      <c r="D412" s="203"/>
      <c r="E412" s="203"/>
      <c r="F412" s="203"/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03"/>
      <c r="R412" s="265"/>
      <c r="S412" s="265"/>
      <c r="T412" s="277"/>
      <c r="U412" s="111"/>
      <c r="V412" s="111"/>
      <c r="W412" s="111"/>
      <c r="X412" s="111"/>
      <c r="Y412" s="111"/>
      <c r="Z412" s="111"/>
      <c r="AA412" s="111"/>
      <c r="AB412" s="111"/>
      <c r="AC412" s="111"/>
    </row>
    <row r="413" spans="1:29" x14ac:dyDescent="0.2">
      <c r="A413" s="94"/>
      <c r="B413" s="94"/>
      <c r="C413" s="203"/>
      <c r="D413" s="203"/>
      <c r="E413" s="203"/>
      <c r="F413" s="203"/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03"/>
      <c r="R413" s="265"/>
      <c r="S413" s="265"/>
      <c r="T413" s="277"/>
      <c r="U413" s="111"/>
      <c r="V413" s="111"/>
      <c r="W413" s="111"/>
      <c r="X413" s="111"/>
      <c r="Y413" s="111"/>
      <c r="Z413" s="111"/>
      <c r="AA413" s="111"/>
      <c r="AB413" s="111"/>
      <c r="AC413" s="111"/>
    </row>
    <row r="414" spans="1:29" x14ac:dyDescent="0.2">
      <c r="A414" s="94"/>
      <c r="B414" s="94"/>
      <c r="C414" s="203"/>
      <c r="D414" s="203"/>
      <c r="E414" s="203"/>
      <c r="F414" s="203"/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03"/>
      <c r="R414" s="265"/>
      <c r="S414" s="265"/>
      <c r="T414" s="277"/>
      <c r="U414" s="111"/>
      <c r="V414" s="111"/>
      <c r="W414" s="111"/>
      <c r="X414" s="111"/>
      <c r="Y414" s="111"/>
      <c r="Z414" s="111"/>
      <c r="AA414" s="111"/>
      <c r="AB414" s="111"/>
      <c r="AC414" s="111"/>
    </row>
    <row r="415" spans="1:29" x14ac:dyDescent="0.2">
      <c r="A415" s="94"/>
      <c r="B415" s="94"/>
      <c r="C415" s="203"/>
      <c r="D415" s="203"/>
      <c r="E415" s="203"/>
      <c r="F415" s="203"/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03"/>
      <c r="R415" s="265"/>
      <c r="S415" s="265"/>
      <c r="T415" s="277"/>
      <c r="U415" s="111"/>
      <c r="V415" s="111"/>
      <c r="W415" s="111"/>
      <c r="X415" s="111"/>
      <c r="Y415" s="111"/>
      <c r="Z415" s="111"/>
      <c r="AA415" s="111"/>
      <c r="AB415" s="111"/>
      <c r="AC415" s="111"/>
    </row>
    <row r="416" spans="1:29" x14ac:dyDescent="0.2">
      <c r="A416" s="94"/>
      <c r="B416" s="94"/>
      <c r="C416" s="203"/>
      <c r="D416" s="203"/>
      <c r="E416" s="203"/>
      <c r="F416" s="203"/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03"/>
      <c r="R416" s="265"/>
      <c r="S416" s="265"/>
      <c r="T416" s="277"/>
      <c r="U416" s="111"/>
      <c r="V416" s="111"/>
      <c r="W416" s="111"/>
      <c r="X416" s="111"/>
      <c r="Y416" s="111"/>
      <c r="Z416" s="111"/>
      <c r="AA416" s="111"/>
      <c r="AB416" s="111"/>
      <c r="AC416" s="111"/>
    </row>
    <row r="417" spans="1:29" x14ac:dyDescent="0.2">
      <c r="A417" s="94"/>
      <c r="B417" s="94"/>
      <c r="C417" s="203"/>
      <c r="D417" s="203"/>
      <c r="E417" s="203"/>
      <c r="F417" s="203"/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03"/>
      <c r="R417" s="265"/>
      <c r="S417" s="265"/>
      <c r="T417" s="277"/>
      <c r="U417" s="111"/>
      <c r="V417" s="111"/>
      <c r="W417" s="111"/>
      <c r="X417" s="111"/>
      <c r="Y417" s="111"/>
      <c r="Z417" s="111"/>
      <c r="AA417" s="111"/>
      <c r="AB417" s="111"/>
      <c r="AC417" s="111"/>
    </row>
    <row r="418" spans="1:29" x14ac:dyDescent="0.2">
      <c r="A418" s="94"/>
      <c r="B418" s="94"/>
      <c r="C418" s="203"/>
      <c r="D418" s="203"/>
      <c r="E418" s="203"/>
      <c r="F418" s="203"/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03"/>
      <c r="R418" s="265"/>
      <c r="S418" s="265"/>
      <c r="T418" s="277"/>
      <c r="U418" s="111"/>
      <c r="V418" s="111"/>
      <c r="W418" s="111"/>
      <c r="X418" s="111"/>
      <c r="Y418" s="111"/>
      <c r="Z418" s="111"/>
      <c r="AA418" s="111"/>
      <c r="AB418" s="111"/>
      <c r="AC418" s="111"/>
    </row>
    <row r="419" spans="1:29" x14ac:dyDescent="0.2">
      <c r="A419" s="94"/>
      <c r="B419" s="94"/>
      <c r="C419" s="203"/>
      <c r="D419" s="203"/>
      <c r="E419" s="203"/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03"/>
      <c r="R419" s="265"/>
      <c r="S419" s="265"/>
      <c r="T419" s="277"/>
      <c r="U419" s="111"/>
      <c r="V419" s="111"/>
      <c r="W419" s="111"/>
      <c r="X419" s="111"/>
      <c r="Y419" s="111"/>
      <c r="Z419" s="111"/>
      <c r="AA419" s="111"/>
      <c r="AB419" s="111"/>
      <c r="AC419" s="111"/>
    </row>
    <row r="420" spans="1:29" x14ac:dyDescent="0.2">
      <c r="A420" s="94"/>
      <c r="B420" s="94"/>
      <c r="C420" s="203"/>
      <c r="D420" s="203"/>
      <c r="E420" s="203"/>
      <c r="F420" s="203"/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03"/>
      <c r="R420" s="265"/>
      <c r="S420" s="265"/>
      <c r="T420" s="277"/>
      <c r="U420" s="111"/>
      <c r="V420" s="111"/>
      <c r="W420" s="111"/>
      <c r="X420" s="111"/>
      <c r="Y420" s="111"/>
      <c r="Z420" s="111"/>
      <c r="AA420" s="111"/>
      <c r="AB420" s="111"/>
      <c r="AC420" s="111"/>
    </row>
    <row r="421" spans="1:29" x14ac:dyDescent="0.2">
      <c r="A421" s="94"/>
      <c r="B421" s="94"/>
      <c r="C421" s="203"/>
      <c r="D421" s="203"/>
      <c r="E421" s="203"/>
      <c r="F421" s="203"/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03"/>
      <c r="R421" s="265"/>
      <c r="S421" s="265"/>
      <c r="T421" s="277"/>
      <c r="U421" s="111"/>
      <c r="V421" s="111"/>
      <c r="W421" s="111"/>
      <c r="X421" s="111"/>
      <c r="Y421" s="111"/>
      <c r="Z421" s="111"/>
      <c r="AA421" s="111"/>
      <c r="AB421" s="111"/>
      <c r="AC421" s="111"/>
    </row>
    <row r="422" spans="1:29" x14ac:dyDescent="0.2">
      <c r="A422" s="94"/>
      <c r="B422" s="94"/>
      <c r="C422" s="203"/>
      <c r="D422" s="203"/>
      <c r="E422" s="203"/>
      <c r="F422" s="203"/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03"/>
      <c r="R422" s="265"/>
      <c r="S422" s="265"/>
      <c r="T422" s="277"/>
      <c r="U422" s="111"/>
      <c r="V422" s="111"/>
      <c r="W422" s="111"/>
      <c r="X422" s="111"/>
      <c r="Y422" s="111"/>
      <c r="Z422" s="111"/>
      <c r="AA422" s="111"/>
      <c r="AB422" s="111"/>
      <c r="AC422" s="111"/>
    </row>
    <row r="423" spans="1:29" x14ac:dyDescent="0.2">
      <c r="A423" s="94"/>
      <c r="B423" s="94"/>
      <c r="C423" s="203"/>
      <c r="D423" s="203"/>
      <c r="E423" s="203"/>
      <c r="F423" s="203"/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03"/>
      <c r="R423" s="265"/>
      <c r="S423" s="265"/>
      <c r="T423" s="277"/>
      <c r="U423" s="111"/>
      <c r="V423" s="111"/>
      <c r="W423" s="111"/>
      <c r="X423" s="111"/>
      <c r="Y423" s="111"/>
      <c r="Z423" s="111"/>
      <c r="AA423" s="111"/>
      <c r="AB423" s="111"/>
      <c r="AC423" s="111"/>
    </row>
    <row r="424" spans="1:29" x14ac:dyDescent="0.2">
      <c r="A424" s="94"/>
      <c r="B424" s="94"/>
      <c r="C424" s="203"/>
      <c r="D424" s="203"/>
      <c r="E424" s="203"/>
      <c r="F424" s="203"/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03"/>
      <c r="R424" s="265"/>
      <c r="S424" s="265"/>
      <c r="T424" s="277"/>
      <c r="U424" s="111"/>
      <c r="V424" s="111"/>
      <c r="W424" s="111"/>
      <c r="X424" s="111"/>
      <c r="Y424" s="111"/>
      <c r="Z424" s="111"/>
      <c r="AA424" s="111"/>
      <c r="AB424" s="111"/>
      <c r="AC424" s="111"/>
    </row>
    <row r="425" spans="1:29" x14ac:dyDescent="0.2">
      <c r="A425" s="94"/>
      <c r="B425" s="94"/>
      <c r="C425" s="203"/>
      <c r="D425" s="203"/>
      <c r="E425" s="203"/>
      <c r="F425" s="203"/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03"/>
      <c r="R425" s="265"/>
      <c r="S425" s="265"/>
      <c r="T425" s="277"/>
      <c r="U425" s="111"/>
      <c r="V425" s="111"/>
      <c r="W425" s="111"/>
      <c r="X425" s="111"/>
      <c r="Y425" s="111"/>
      <c r="Z425" s="111"/>
      <c r="AA425" s="111"/>
      <c r="AB425" s="111"/>
      <c r="AC425" s="111"/>
    </row>
    <row r="426" spans="1:29" x14ac:dyDescent="0.2">
      <c r="A426" s="94"/>
      <c r="B426" s="94"/>
      <c r="C426" s="203"/>
      <c r="D426" s="203"/>
      <c r="E426" s="203"/>
      <c r="F426" s="203"/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03"/>
      <c r="R426" s="265"/>
      <c r="S426" s="265"/>
      <c r="T426" s="277"/>
      <c r="U426" s="111"/>
      <c r="V426" s="111"/>
      <c r="W426" s="111"/>
      <c r="X426" s="111"/>
      <c r="Y426" s="111"/>
      <c r="Z426" s="111"/>
      <c r="AA426" s="111"/>
      <c r="AB426" s="111"/>
      <c r="AC426" s="111"/>
    </row>
    <row r="427" spans="1:29" x14ac:dyDescent="0.2">
      <c r="A427" s="94"/>
      <c r="B427" s="94"/>
      <c r="C427" s="203"/>
      <c r="D427" s="203"/>
      <c r="E427" s="203"/>
      <c r="F427" s="203"/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03"/>
      <c r="R427" s="265"/>
      <c r="S427" s="265"/>
      <c r="T427" s="277"/>
      <c r="U427" s="111"/>
      <c r="V427" s="111"/>
      <c r="W427" s="111"/>
      <c r="X427" s="111"/>
      <c r="Y427" s="111"/>
      <c r="Z427" s="111"/>
      <c r="AA427" s="111"/>
      <c r="AB427" s="111"/>
      <c r="AC427" s="111"/>
    </row>
    <row r="428" spans="1:29" x14ac:dyDescent="0.2">
      <c r="A428" s="94"/>
      <c r="B428" s="94"/>
      <c r="C428" s="203"/>
      <c r="D428" s="203"/>
      <c r="E428" s="203"/>
      <c r="F428" s="203"/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03"/>
      <c r="R428" s="265"/>
      <c r="S428" s="265"/>
      <c r="T428" s="277"/>
      <c r="U428" s="111"/>
      <c r="V428" s="111"/>
      <c r="W428" s="111"/>
      <c r="X428" s="111"/>
      <c r="Y428" s="111"/>
      <c r="Z428" s="111"/>
      <c r="AA428" s="111"/>
      <c r="AB428" s="111"/>
      <c r="AC428" s="111"/>
    </row>
    <row r="429" spans="1:29" x14ac:dyDescent="0.2">
      <c r="A429" s="94"/>
      <c r="B429" s="94"/>
      <c r="C429" s="203"/>
      <c r="D429" s="203"/>
      <c r="E429" s="203"/>
      <c r="F429" s="203"/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03"/>
      <c r="R429" s="265"/>
      <c r="S429" s="265"/>
      <c r="T429" s="277"/>
      <c r="U429" s="111"/>
      <c r="V429" s="111"/>
      <c r="W429" s="111"/>
      <c r="X429" s="111"/>
      <c r="Y429" s="111"/>
      <c r="Z429" s="111"/>
      <c r="AA429" s="111"/>
      <c r="AB429" s="111"/>
      <c r="AC429" s="111"/>
    </row>
    <row r="430" spans="1:29" x14ac:dyDescent="0.2">
      <c r="A430" s="94"/>
      <c r="B430" s="94"/>
      <c r="C430" s="203"/>
      <c r="D430" s="203"/>
      <c r="E430" s="203"/>
      <c r="F430" s="203"/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03"/>
      <c r="R430" s="265"/>
      <c r="S430" s="265"/>
      <c r="T430" s="277"/>
      <c r="U430" s="111"/>
      <c r="V430" s="111"/>
      <c r="W430" s="111"/>
      <c r="X430" s="111"/>
      <c r="Y430" s="111"/>
      <c r="Z430" s="111"/>
      <c r="AA430" s="111"/>
      <c r="AB430" s="111"/>
      <c r="AC430" s="111"/>
    </row>
    <row r="431" spans="1:29" x14ac:dyDescent="0.2">
      <c r="A431" s="94"/>
      <c r="B431" s="94"/>
      <c r="C431" s="203"/>
      <c r="D431" s="203"/>
      <c r="E431" s="203"/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03"/>
      <c r="R431" s="265"/>
      <c r="S431" s="265"/>
      <c r="T431" s="277"/>
      <c r="U431" s="111"/>
      <c r="V431" s="111"/>
      <c r="W431" s="111"/>
      <c r="X431" s="111"/>
      <c r="Y431" s="111"/>
      <c r="Z431" s="111"/>
      <c r="AA431" s="111"/>
      <c r="AB431" s="111"/>
      <c r="AC431" s="111"/>
    </row>
    <row r="432" spans="1:29" x14ac:dyDescent="0.2">
      <c r="A432" s="94"/>
      <c r="B432" s="94"/>
      <c r="C432" s="203"/>
      <c r="D432" s="203"/>
      <c r="E432" s="203"/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03"/>
      <c r="R432" s="265"/>
      <c r="S432" s="265"/>
      <c r="T432" s="277"/>
      <c r="U432" s="111"/>
      <c r="V432" s="111"/>
      <c r="W432" s="111"/>
      <c r="X432" s="111"/>
      <c r="Y432" s="111"/>
      <c r="Z432" s="111"/>
      <c r="AA432" s="111"/>
      <c r="AB432" s="111"/>
      <c r="AC432" s="111"/>
    </row>
    <row r="433" spans="1:29" x14ac:dyDescent="0.2">
      <c r="A433" s="94"/>
      <c r="B433" s="94"/>
      <c r="C433" s="203"/>
      <c r="D433" s="203"/>
      <c r="E433" s="203"/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03"/>
      <c r="R433" s="265"/>
      <c r="S433" s="265"/>
      <c r="T433" s="277"/>
      <c r="U433" s="111"/>
      <c r="V433" s="111"/>
      <c r="W433" s="111"/>
      <c r="X433" s="111"/>
      <c r="Y433" s="111"/>
      <c r="Z433" s="111"/>
      <c r="AA433" s="111"/>
      <c r="AB433" s="111"/>
      <c r="AC433" s="111"/>
    </row>
    <row r="434" spans="1:29" x14ac:dyDescent="0.2">
      <c r="A434" s="94"/>
      <c r="B434" s="94"/>
      <c r="C434" s="203"/>
      <c r="D434" s="203"/>
      <c r="E434" s="203"/>
      <c r="F434" s="203"/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03"/>
      <c r="R434" s="265"/>
      <c r="S434" s="265"/>
      <c r="T434" s="277"/>
      <c r="U434" s="111"/>
      <c r="V434" s="111"/>
      <c r="W434" s="111"/>
      <c r="X434" s="111"/>
      <c r="Y434" s="111"/>
      <c r="Z434" s="111"/>
      <c r="AA434" s="111"/>
      <c r="AB434" s="111"/>
      <c r="AC434" s="111"/>
    </row>
    <row r="435" spans="1:29" x14ac:dyDescent="0.2">
      <c r="A435" s="94"/>
      <c r="B435" s="94"/>
      <c r="C435" s="203"/>
      <c r="D435" s="203"/>
      <c r="E435" s="203"/>
      <c r="F435" s="203"/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03"/>
      <c r="R435" s="265"/>
      <c r="S435" s="265"/>
      <c r="T435" s="277"/>
      <c r="U435" s="111"/>
      <c r="V435" s="111"/>
      <c r="W435" s="111"/>
      <c r="X435" s="111"/>
      <c r="Y435" s="111"/>
      <c r="Z435" s="111"/>
      <c r="AA435" s="111"/>
      <c r="AB435" s="111"/>
      <c r="AC435" s="111"/>
    </row>
    <row r="436" spans="1:29" x14ac:dyDescent="0.2">
      <c r="A436" s="94"/>
      <c r="B436" s="94"/>
      <c r="C436" s="203"/>
      <c r="D436" s="203"/>
      <c r="E436" s="203"/>
      <c r="F436" s="203"/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03"/>
      <c r="R436" s="265"/>
      <c r="S436" s="265"/>
      <c r="T436" s="277"/>
      <c r="U436" s="111"/>
      <c r="V436" s="111"/>
      <c r="W436" s="111"/>
      <c r="X436" s="111"/>
      <c r="Y436" s="111"/>
      <c r="Z436" s="111"/>
      <c r="AA436" s="111"/>
      <c r="AB436" s="111"/>
      <c r="AC436" s="111"/>
    </row>
    <row r="437" spans="1:29" x14ac:dyDescent="0.2">
      <c r="A437" s="94"/>
      <c r="B437" s="94"/>
      <c r="C437" s="203"/>
      <c r="D437" s="203"/>
      <c r="E437" s="203"/>
      <c r="F437" s="203"/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03"/>
      <c r="R437" s="265"/>
      <c r="S437" s="265"/>
      <c r="T437" s="277"/>
      <c r="U437" s="111"/>
      <c r="V437" s="111"/>
      <c r="W437" s="111"/>
      <c r="X437" s="111"/>
      <c r="Y437" s="111"/>
      <c r="Z437" s="111"/>
      <c r="AA437" s="111"/>
      <c r="AB437" s="111"/>
      <c r="AC437" s="111"/>
    </row>
    <row r="438" spans="1:29" x14ac:dyDescent="0.2">
      <c r="A438" s="94"/>
      <c r="B438" s="94"/>
      <c r="C438" s="203"/>
      <c r="D438" s="203"/>
      <c r="E438" s="203"/>
      <c r="F438" s="203"/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03"/>
      <c r="R438" s="265"/>
      <c r="S438" s="265"/>
      <c r="T438" s="277"/>
      <c r="U438" s="111"/>
      <c r="V438" s="111"/>
      <c r="W438" s="111"/>
      <c r="X438" s="111"/>
      <c r="Y438" s="111"/>
      <c r="Z438" s="111"/>
      <c r="AA438" s="111"/>
      <c r="AB438" s="111"/>
      <c r="AC438" s="111"/>
    </row>
    <row r="439" spans="1:29" x14ac:dyDescent="0.2">
      <c r="A439" s="94"/>
      <c r="B439" s="94"/>
      <c r="C439" s="203"/>
      <c r="D439" s="203"/>
      <c r="E439" s="203"/>
      <c r="F439" s="203"/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03"/>
      <c r="R439" s="265"/>
      <c r="S439" s="265"/>
      <c r="T439" s="277"/>
      <c r="U439" s="111"/>
      <c r="V439" s="111"/>
      <c r="W439" s="111"/>
      <c r="X439" s="111"/>
      <c r="Y439" s="111"/>
      <c r="Z439" s="111"/>
      <c r="AA439" s="111"/>
      <c r="AB439" s="111"/>
      <c r="AC439" s="111"/>
    </row>
    <row r="440" spans="1:29" x14ac:dyDescent="0.2">
      <c r="A440" s="94"/>
      <c r="B440" s="94"/>
      <c r="C440" s="203"/>
      <c r="D440" s="203"/>
      <c r="E440" s="203"/>
      <c r="F440" s="203"/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03"/>
      <c r="R440" s="265"/>
      <c r="S440" s="265"/>
      <c r="T440" s="277"/>
      <c r="U440" s="111"/>
      <c r="V440" s="111"/>
      <c r="W440" s="111"/>
      <c r="X440" s="111"/>
      <c r="Y440" s="111"/>
      <c r="Z440" s="111"/>
      <c r="AA440" s="111"/>
      <c r="AB440" s="111"/>
      <c r="AC440" s="111"/>
    </row>
    <row r="441" spans="1:29" x14ac:dyDescent="0.2">
      <c r="A441" s="94"/>
      <c r="B441" s="94"/>
      <c r="C441" s="203"/>
      <c r="D441" s="203"/>
      <c r="E441" s="203"/>
      <c r="F441" s="203"/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03"/>
      <c r="R441" s="265"/>
      <c r="S441" s="265"/>
      <c r="T441" s="277"/>
      <c r="U441" s="111"/>
      <c r="V441" s="111"/>
      <c r="W441" s="111"/>
      <c r="X441" s="111"/>
      <c r="Y441" s="111"/>
      <c r="Z441" s="111"/>
      <c r="AA441" s="111"/>
      <c r="AB441" s="111"/>
      <c r="AC441" s="111"/>
    </row>
    <row r="442" spans="1:29" x14ac:dyDescent="0.2">
      <c r="A442" s="94"/>
      <c r="B442" s="94"/>
      <c r="C442" s="203"/>
      <c r="D442" s="203"/>
      <c r="E442" s="203"/>
      <c r="F442" s="203"/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03"/>
      <c r="R442" s="265"/>
      <c r="S442" s="265"/>
      <c r="T442" s="277"/>
      <c r="U442" s="111"/>
      <c r="V442" s="111"/>
      <c r="W442" s="111"/>
      <c r="X442" s="111"/>
      <c r="Y442" s="111"/>
      <c r="Z442" s="111"/>
      <c r="AA442" s="111"/>
      <c r="AB442" s="111"/>
      <c r="AC442" s="111"/>
    </row>
    <row r="443" spans="1:29" x14ac:dyDescent="0.2">
      <c r="A443" s="94"/>
      <c r="B443" s="94"/>
      <c r="C443" s="203"/>
      <c r="D443" s="203"/>
      <c r="E443" s="203"/>
      <c r="F443" s="203"/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03"/>
      <c r="R443" s="265"/>
      <c r="S443" s="265"/>
      <c r="T443" s="277"/>
      <c r="U443" s="111"/>
      <c r="V443" s="111"/>
      <c r="W443" s="111"/>
      <c r="X443" s="111"/>
      <c r="Y443" s="111"/>
      <c r="Z443" s="111"/>
      <c r="AA443" s="111"/>
      <c r="AB443" s="111"/>
      <c r="AC443" s="111"/>
    </row>
    <row r="444" spans="1:29" x14ac:dyDescent="0.2">
      <c r="A444" s="94"/>
      <c r="B444" s="94"/>
      <c r="C444" s="203"/>
      <c r="D444" s="203"/>
      <c r="E444" s="203"/>
      <c r="F444" s="203"/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03"/>
      <c r="R444" s="265"/>
      <c r="S444" s="265"/>
      <c r="T444" s="277"/>
      <c r="U444" s="111"/>
      <c r="V444" s="111"/>
      <c r="W444" s="111"/>
      <c r="X444" s="111"/>
      <c r="Y444" s="111"/>
      <c r="Z444" s="111"/>
      <c r="AA444" s="111"/>
      <c r="AB444" s="111"/>
      <c r="AC444" s="111"/>
    </row>
    <row r="445" spans="1:29" x14ac:dyDescent="0.2">
      <c r="A445" s="94"/>
      <c r="B445" s="94"/>
      <c r="C445" s="203"/>
      <c r="D445" s="203"/>
      <c r="E445" s="203"/>
      <c r="F445" s="203"/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03"/>
      <c r="R445" s="265"/>
      <c r="S445" s="265"/>
      <c r="T445" s="277"/>
      <c r="U445" s="111"/>
      <c r="V445" s="111"/>
      <c r="W445" s="111"/>
      <c r="X445" s="111"/>
      <c r="Y445" s="111"/>
      <c r="Z445" s="111"/>
      <c r="AA445" s="111"/>
      <c r="AB445" s="111"/>
      <c r="AC445" s="111"/>
    </row>
    <row r="446" spans="1:29" x14ac:dyDescent="0.2">
      <c r="A446" s="94"/>
      <c r="B446" s="94"/>
      <c r="C446" s="203"/>
      <c r="D446" s="203"/>
      <c r="E446" s="203"/>
      <c r="F446" s="203"/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03"/>
      <c r="R446" s="265"/>
      <c r="S446" s="265"/>
      <c r="T446" s="277"/>
      <c r="U446" s="111"/>
      <c r="V446" s="111"/>
      <c r="W446" s="111"/>
      <c r="X446" s="111"/>
      <c r="Y446" s="111"/>
      <c r="Z446" s="111"/>
      <c r="AA446" s="111"/>
      <c r="AB446" s="111"/>
      <c r="AC446" s="111"/>
    </row>
    <row r="447" spans="1:29" x14ac:dyDescent="0.2">
      <c r="A447" s="94"/>
      <c r="B447" s="94"/>
      <c r="C447" s="203"/>
      <c r="D447" s="203"/>
      <c r="E447" s="203"/>
      <c r="F447" s="203"/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03"/>
      <c r="R447" s="265"/>
      <c r="S447" s="265"/>
      <c r="T447" s="277"/>
      <c r="U447" s="111"/>
      <c r="V447" s="111"/>
      <c r="W447" s="111"/>
      <c r="X447" s="111"/>
      <c r="Y447" s="111"/>
      <c r="Z447" s="111"/>
      <c r="AA447" s="111"/>
      <c r="AB447" s="111"/>
      <c r="AC447" s="111"/>
    </row>
    <row r="448" spans="1:29" x14ac:dyDescent="0.2">
      <c r="A448" s="94"/>
      <c r="B448" s="94"/>
      <c r="C448" s="203"/>
      <c r="D448" s="203"/>
      <c r="E448" s="203"/>
      <c r="F448" s="203"/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03"/>
      <c r="R448" s="265"/>
      <c r="S448" s="265"/>
      <c r="T448" s="277"/>
      <c r="U448" s="111"/>
      <c r="V448" s="111"/>
      <c r="W448" s="111"/>
      <c r="X448" s="111"/>
      <c r="Y448" s="111"/>
      <c r="Z448" s="111"/>
      <c r="AA448" s="111"/>
      <c r="AB448" s="111"/>
      <c r="AC448" s="111"/>
    </row>
    <row r="449" spans="1:29" x14ac:dyDescent="0.2">
      <c r="A449" s="94"/>
      <c r="B449" s="94"/>
      <c r="C449" s="203"/>
      <c r="D449" s="203"/>
      <c r="E449" s="203"/>
      <c r="F449" s="203"/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03"/>
      <c r="R449" s="265"/>
      <c r="S449" s="265"/>
      <c r="T449" s="277"/>
      <c r="U449" s="111"/>
      <c r="V449" s="111"/>
      <c r="W449" s="111"/>
      <c r="X449" s="111"/>
      <c r="Y449" s="111"/>
      <c r="Z449" s="111"/>
      <c r="AA449" s="111"/>
      <c r="AB449" s="111"/>
      <c r="AC449" s="111"/>
    </row>
    <row r="450" spans="1:29" x14ac:dyDescent="0.2">
      <c r="A450" s="94"/>
      <c r="B450" s="94"/>
      <c r="C450" s="203"/>
      <c r="D450" s="203"/>
      <c r="E450" s="203"/>
      <c r="F450" s="203"/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03"/>
      <c r="R450" s="265"/>
      <c r="S450" s="265"/>
      <c r="T450" s="277"/>
      <c r="U450" s="111"/>
      <c r="V450" s="111"/>
      <c r="W450" s="111"/>
      <c r="X450" s="111"/>
      <c r="Y450" s="111"/>
      <c r="Z450" s="111"/>
      <c r="AA450" s="111"/>
      <c r="AB450" s="111"/>
      <c r="AC450" s="111"/>
    </row>
    <row r="451" spans="1:29" x14ac:dyDescent="0.2">
      <c r="A451" s="94"/>
      <c r="B451" s="94"/>
      <c r="C451" s="203"/>
      <c r="D451" s="203"/>
      <c r="E451" s="203"/>
      <c r="F451" s="203"/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03"/>
      <c r="R451" s="265"/>
      <c r="S451" s="265"/>
      <c r="T451" s="277"/>
      <c r="U451" s="111"/>
      <c r="V451" s="111"/>
      <c r="W451" s="111"/>
      <c r="X451" s="111"/>
      <c r="Y451" s="111"/>
      <c r="Z451" s="111"/>
      <c r="AA451" s="111"/>
      <c r="AB451" s="111"/>
      <c r="AC451" s="111"/>
    </row>
    <row r="452" spans="1:29" x14ac:dyDescent="0.2">
      <c r="A452" s="94"/>
      <c r="B452" s="94"/>
      <c r="C452" s="203"/>
      <c r="D452" s="203"/>
      <c r="E452" s="203"/>
      <c r="F452" s="203"/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03"/>
      <c r="R452" s="265"/>
      <c r="S452" s="265"/>
      <c r="T452" s="277"/>
      <c r="U452" s="111"/>
      <c r="V452" s="111"/>
      <c r="W452" s="111"/>
      <c r="X452" s="111"/>
      <c r="Y452" s="111"/>
      <c r="Z452" s="111"/>
      <c r="AA452" s="111"/>
      <c r="AB452" s="111"/>
      <c r="AC452" s="111"/>
    </row>
    <row r="453" spans="1:29" x14ac:dyDescent="0.2">
      <c r="A453" s="94"/>
      <c r="B453" s="94"/>
      <c r="C453" s="203"/>
      <c r="D453" s="203"/>
      <c r="E453" s="203"/>
      <c r="F453" s="203"/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03"/>
      <c r="R453" s="265"/>
      <c r="S453" s="265"/>
      <c r="T453" s="277"/>
      <c r="U453" s="111"/>
      <c r="V453" s="111"/>
      <c r="W453" s="111"/>
      <c r="X453" s="111"/>
      <c r="Y453" s="111"/>
      <c r="Z453" s="111"/>
      <c r="AA453" s="111"/>
      <c r="AB453" s="111"/>
      <c r="AC453" s="111"/>
    </row>
    <row r="454" spans="1:29" x14ac:dyDescent="0.2">
      <c r="A454" s="94"/>
      <c r="B454" s="94"/>
      <c r="C454" s="203"/>
      <c r="D454" s="203"/>
      <c r="E454" s="203"/>
      <c r="F454" s="203"/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03"/>
      <c r="R454" s="265"/>
      <c r="S454" s="265"/>
      <c r="T454" s="277"/>
      <c r="U454" s="111"/>
      <c r="V454" s="111"/>
      <c r="W454" s="111"/>
      <c r="X454" s="111"/>
      <c r="Y454" s="111"/>
      <c r="Z454" s="111"/>
      <c r="AA454" s="111"/>
      <c r="AB454" s="111"/>
      <c r="AC454" s="111"/>
    </row>
    <row r="455" spans="1:29" x14ac:dyDescent="0.2">
      <c r="A455" s="94"/>
      <c r="B455" s="94"/>
      <c r="C455" s="203"/>
      <c r="D455" s="203"/>
      <c r="E455" s="203"/>
      <c r="F455" s="203"/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03"/>
      <c r="R455" s="265"/>
      <c r="S455" s="265"/>
      <c r="T455" s="277"/>
      <c r="U455" s="111"/>
      <c r="V455" s="111"/>
      <c r="W455" s="111"/>
      <c r="X455" s="111"/>
      <c r="Y455" s="111"/>
      <c r="Z455" s="111"/>
      <c r="AA455" s="111"/>
      <c r="AB455" s="111"/>
      <c r="AC455" s="111"/>
    </row>
    <row r="456" spans="1:29" x14ac:dyDescent="0.2">
      <c r="A456" s="94"/>
      <c r="B456" s="94"/>
      <c r="C456" s="203"/>
      <c r="D456" s="203"/>
      <c r="E456" s="203"/>
      <c r="F456" s="203"/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03"/>
      <c r="R456" s="265"/>
      <c r="S456" s="265"/>
      <c r="T456" s="277"/>
      <c r="U456" s="111"/>
      <c r="V456" s="111"/>
      <c r="W456" s="111"/>
      <c r="X456" s="111"/>
      <c r="Y456" s="111"/>
      <c r="Z456" s="111"/>
      <c r="AA456" s="111"/>
      <c r="AB456" s="111"/>
      <c r="AC456" s="111"/>
    </row>
    <row r="457" spans="1:29" x14ac:dyDescent="0.2">
      <c r="A457" s="94"/>
      <c r="B457" s="94"/>
      <c r="C457" s="203"/>
      <c r="D457" s="203"/>
      <c r="E457" s="203"/>
      <c r="F457" s="203"/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03"/>
      <c r="R457" s="265"/>
      <c r="S457" s="265"/>
      <c r="T457" s="277"/>
      <c r="U457" s="111"/>
      <c r="V457" s="111"/>
      <c r="W457" s="111"/>
      <c r="X457" s="111"/>
      <c r="Y457" s="111"/>
      <c r="Z457" s="111"/>
      <c r="AA457" s="111"/>
      <c r="AB457" s="111"/>
      <c r="AC457" s="111"/>
    </row>
    <row r="458" spans="1:29" x14ac:dyDescent="0.2">
      <c r="A458" s="94"/>
      <c r="B458" s="94"/>
      <c r="C458" s="203"/>
      <c r="D458" s="203"/>
      <c r="E458" s="203"/>
      <c r="F458" s="203"/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03"/>
      <c r="R458" s="265"/>
      <c r="S458" s="265"/>
      <c r="T458" s="277"/>
      <c r="U458" s="111"/>
      <c r="V458" s="111"/>
      <c r="W458" s="111"/>
      <c r="X458" s="111"/>
      <c r="Y458" s="111"/>
      <c r="Z458" s="111"/>
      <c r="AA458" s="111"/>
      <c r="AB458" s="111"/>
      <c r="AC458" s="111"/>
    </row>
    <row r="459" spans="1:29" x14ac:dyDescent="0.2">
      <c r="A459" s="94"/>
      <c r="B459" s="94"/>
      <c r="C459" s="203"/>
      <c r="D459" s="203"/>
      <c r="E459" s="203"/>
      <c r="F459" s="203"/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03"/>
      <c r="R459" s="265"/>
      <c r="S459" s="265"/>
      <c r="T459" s="277"/>
      <c r="U459" s="111"/>
      <c r="V459" s="111"/>
      <c r="W459" s="111"/>
      <c r="X459" s="111"/>
      <c r="Y459" s="111"/>
      <c r="Z459" s="111"/>
      <c r="AA459" s="111"/>
      <c r="AB459" s="111"/>
      <c r="AC459" s="111"/>
    </row>
    <row r="460" spans="1:29" x14ac:dyDescent="0.2">
      <c r="A460" s="94"/>
      <c r="B460" s="94"/>
      <c r="C460" s="203"/>
      <c r="D460" s="203"/>
      <c r="E460" s="203"/>
      <c r="F460" s="203"/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03"/>
      <c r="R460" s="265"/>
      <c r="S460" s="265"/>
      <c r="T460" s="277"/>
      <c r="U460" s="111"/>
      <c r="V460" s="111"/>
      <c r="W460" s="111"/>
      <c r="X460" s="111"/>
      <c r="Y460" s="111"/>
      <c r="Z460" s="111"/>
      <c r="AA460" s="111"/>
      <c r="AB460" s="111"/>
      <c r="AC460" s="111"/>
    </row>
    <row r="461" spans="1:29" x14ac:dyDescent="0.2">
      <c r="A461" s="94"/>
      <c r="B461" s="94"/>
      <c r="C461" s="203"/>
      <c r="D461" s="203"/>
      <c r="E461" s="203"/>
      <c r="F461" s="203"/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03"/>
      <c r="R461" s="265"/>
      <c r="S461" s="265"/>
      <c r="T461" s="277"/>
      <c r="U461" s="111"/>
      <c r="V461" s="111"/>
      <c r="W461" s="111"/>
      <c r="X461" s="111"/>
      <c r="Y461" s="111"/>
      <c r="Z461" s="111"/>
      <c r="AA461" s="111"/>
      <c r="AB461" s="111"/>
      <c r="AC461" s="111"/>
    </row>
    <row r="462" spans="1:29" x14ac:dyDescent="0.2">
      <c r="A462" s="94"/>
      <c r="B462" s="94"/>
      <c r="C462" s="203"/>
      <c r="D462" s="203"/>
      <c r="E462" s="203"/>
      <c r="F462" s="203"/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03"/>
      <c r="R462" s="265"/>
      <c r="S462" s="265"/>
      <c r="T462" s="277"/>
      <c r="U462" s="111"/>
      <c r="V462" s="111"/>
      <c r="W462" s="111"/>
      <c r="X462" s="111"/>
      <c r="Y462" s="111"/>
      <c r="Z462" s="111"/>
      <c r="AA462" s="111"/>
      <c r="AB462" s="111"/>
      <c r="AC462" s="111"/>
    </row>
    <row r="463" spans="1:29" x14ac:dyDescent="0.2">
      <c r="A463" s="94"/>
      <c r="B463" s="94"/>
      <c r="C463" s="203"/>
      <c r="D463" s="203"/>
      <c r="E463" s="203"/>
      <c r="F463" s="203"/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03"/>
      <c r="R463" s="265"/>
      <c r="S463" s="265"/>
      <c r="T463" s="277"/>
      <c r="U463" s="111"/>
      <c r="V463" s="111"/>
      <c r="W463" s="111"/>
      <c r="X463" s="111"/>
      <c r="Y463" s="111"/>
      <c r="Z463" s="111"/>
      <c r="AA463" s="111"/>
      <c r="AB463" s="111"/>
      <c r="AC463" s="111"/>
    </row>
    <row r="464" spans="1:29" x14ac:dyDescent="0.2">
      <c r="A464" s="94"/>
      <c r="B464" s="94"/>
      <c r="C464" s="203"/>
      <c r="D464" s="203"/>
      <c r="E464" s="203"/>
      <c r="F464" s="203"/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03"/>
      <c r="R464" s="265"/>
      <c r="S464" s="265"/>
      <c r="T464" s="277"/>
      <c r="U464" s="111"/>
      <c r="V464" s="111"/>
      <c r="W464" s="111"/>
      <c r="X464" s="111"/>
      <c r="Y464" s="111"/>
      <c r="Z464" s="111"/>
      <c r="AA464" s="111"/>
      <c r="AB464" s="111"/>
      <c r="AC464" s="111"/>
    </row>
    <row r="465" spans="1:29" x14ac:dyDescent="0.2">
      <c r="A465" s="94"/>
      <c r="B465" s="94"/>
      <c r="C465" s="203"/>
      <c r="D465" s="203"/>
      <c r="E465" s="203"/>
      <c r="F465" s="203"/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03"/>
      <c r="R465" s="265"/>
      <c r="S465" s="265"/>
      <c r="T465" s="277"/>
      <c r="U465" s="111"/>
      <c r="V465" s="111"/>
      <c r="W465" s="111"/>
      <c r="X465" s="111"/>
      <c r="Y465" s="111"/>
      <c r="Z465" s="111"/>
      <c r="AA465" s="111"/>
      <c r="AB465" s="111"/>
      <c r="AC465" s="111"/>
    </row>
    <row r="466" spans="1:29" x14ac:dyDescent="0.2">
      <c r="A466" s="94"/>
      <c r="B466" s="94"/>
      <c r="C466" s="203"/>
      <c r="D466" s="203"/>
      <c r="E466" s="203"/>
      <c r="F466" s="203"/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03"/>
      <c r="R466" s="265"/>
      <c r="S466" s="265"/>
      <c r="T466" s="277"/>
      <c r="U466" s="111"/>
      <c r="V466" s="111"/>
      <c r="W466" s="111"/>
      <c r="X466" s="111"/>
      <c r="Y466" s="111"/>
      <c r="Z466" s="111"/>
      <c r="AA466" s="111"/>
      <c r="AB466" s="111"/>
      <c r="AC466" s="111"/>
    </row>
    <row r="467" spans="1:29" x14ac:dyDescent="0.2">
      <c r="A467" s="94"/>
      <c r="B467" s="94"/>
      <c r="C467" s="203"/>
      <c r="D467" s="203"/>
      <c r="E467" s="203"/>
      <c r="F467" s="203"/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03"/>
      <c r="R467" s="265"/>
      <c r="S467" s="265"/>
      <c r="T467" s="277"/>
      <c r="U467" s="111"/>
      <c r="V467" s="111"/>
      <c r="W467" s="111"/>
      <c r="X467" s="111"/>
      <c r="Y467" s="111"/>
      <c r="Z467" s="111"/>
      <c r="AA467" s="111"/>
      <c r="AB467" s="111"/>
      <c r="AC467" s="111"/>
    </row>
    <row r="468" spans="1:29" x14ac:dyDescent="0.2">
      <c r="A468" s="94"/>
      <c r="B468" s="94"/>
      <c r="C468" s="203"/>
      <c r="D468" s="203"/>
      <c r="E468" s="203"/>
      <c r="F468" s="203"/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03"/>
      <c r="R468" s="265"/>
      <c r="S468" s="265"/>
      <c r="T468" s="277"/>
      <c r="U468" s="111"/>
      <c r="V468" s="111"/>
      <c r="W468" s="111"/>
      <c r="X468" s="111"/>
      <c r="Y468" s="111"/>
      <c r="Z468" s="111"/>
      <c r="AA468" s="111"/>
      <c r="AB468" s="111"/>
      <c r="AC468" s="111"/>
    </row>
    <row r="469" spans="1:29" x14ac:dyDescent="0.2">
      <c r="A469" s="94"/>
      <c r="B469" s="94"/>
      <c r="C469" s="203"/>
      <c r="D469" s="203"/>
      <c r="E469" s="203"/>
      <c r="F469" s="203"/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03"/>
      <c r="R469" s="265"/>
      <c r="S469" s="265"/>
      <c r="T469" s="277"/>
      <c r="U469" s="111"/>
      <c r="V469" s="111"/>
      <c r="W469" s="111"/>
      <c r="X469" s="111"/>
      <c r="Y469" s="111"/>
      <c r="Z469" s="111"/>
      <c r="AA469" s="111"/>
      <c r="AB469" s="111"/>
      <c r="AC469" s="111"/>
    </row>
    <row r="470" spans="1:29" x14ac:dyDescent="0.2">
      <c r="A470" s="94"/>
      <c r="B470" s="94"/>
      <c r="C470" s="203"/>
      <c r="D470" s="203"/>
      <c r="E470" s="203"/>
      <c r="F470" s="203"/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03"/>
      <c r="R470" s="265"/>
      <c r="S470" s="265"/>
      <c r="T470" s="277"/>
      <c r="U470" s="111"/>
      <c r="V470" s="111"/>
      <c r="W470" s="111"/>
      <c r="X470" s="111"/>
      <c r="Y470" s="111"/>
      <c r="Z470" s="111"/>
      <c r="AA470" s="111"/>
      <c r="AB470" s="111"/>
      <c r="AC470" s="111"/>
    </row>
    <row r="471" spans="1:29" x14ac:dyDescent="0.2">
      <c r="A471" s="94"/>
      <c r="B471" s="94"/>
      <c r="C471" s="203"/>
      <c r="D471" s="203"/>
      <c r="E471" s="203"/>
      <c r="F471" s="203"/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03"/>
      <c r="R471" s="265"/>
      <c r="S471" s="265"/>
      <c r="T471" s="277"/>
      <c r="U471" s="111"/>
      <c r="V471" s="111"/>
      <c r="W471" s="111"/>
      <c r="X471" s="111"/>
      <c r="Y471" s="111"/>
      <c r="Z471" s="111"/>
      <c r="AA471" s="111"/>
      <c r="AB471" s="111"/>
      <c r="AC471" s="111"/>
    </row>
    <row r="472" spans="1:29" x14ac:dyDescent="0.2">
      <c r="A472" s="94"/>
      <c r="B472" s="94"/>
      <c r="C472" s="203"/>
      <c r="D472" s="203"/>
      <c r="E472" s="203"/>
      <c r="F472" s="203"/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03"/>
      <c r="R472" s="265"/>
      <c r="S472" s="265"/>
      <c r="T472" s="277"/>
      <c r="U472" s="111"/>
      <c r="V472" s="111"/>
      <c r="W472" s="111"/>
      <c r="X472" s="111"/>
      <c r="Y472" s="111"/>
      <c r="Z472" s="111"/>
      <c r="AA472" s="111"/>
      <c r="AB472" s="111"/>
      <c r="AC472" s="111"/>
    </row>
    <row r="473" spans="1:29" x14ac:dyDescent="0.2">
      <c r="A473" s="94"/>
      <c r="B473" s="94"/>
      <c r="C473" s="203"/>
      <c r="D473" s="203"/>
      <c r="E473" s="203"/>
      <c r="F473" s="203"/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03"/>
      <c r="R473" s="265"/>
      <c r="S473" s="265"/>
      <c r="T473" s="277"/>
      <c r="U473" s="111"/>
      <c r="V473" s="111"/>
      <c r="W473" s="111"/>
      <c r="X473" s="111"/>
      <c r="Y473" s="111"/>
      <c r="Z473" s="111"/>
      <c r="AA473" s="111"/>
      <c r="AB473" s="111"/>
      <c r="AC473" s="111"/>
    </row>
    <row r="474" spans="1:29" x14ac:dyDescent="0.2">
      <c r="A474" s="94"/>
      <c r="B474" s="94"/>
      <c r="C474" s="203"/>
      <c r="D474" s="203"/>
      <c r="E474" s="203"/>
      <c r="F474" s="203"/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03"/>
      <c r="R474" s="265"/>
      <c r="S474" s="265"/>
      <c r="T474" s="277"/>
      <c r="U474" s="111"/>
      <c r="V474" s="111"/>
      <c r="W474" s="111"/>
      <c r="X474" s="111"/>
      <c r="Y474" s="111"/>
      <c r="Z474" s="111"/>
      <c r="AA474" s="111"/>
      <c r="AB474" s="111"/>
      <c r="AC474" s="111"/>
    </row>
    <row r="475" spans="1:29" x14ac:dyDescent="0.2">
      <c r="A475" s="94"/>
      <c r="B475" s="94"/>
      <c r="C475" s="203"/>
      <c r="D475" s="203"/>
      <c r="E475" s="203"/>
      <c r="F475" s="203"/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03"/>
      <c r="R475" s="265"/>
      <c r="S475" s="265"/>
      <c r="T475" s="277"/>
      <c r="U475" s="111"/>
      <c r="V475" s="111"/>
      <c r="W475" s="111"/>
      <c r="X475" s="111"/>
      <c r="Y475" s="111"/>
      <c r="Z475" s="111"/>
      <c r="AA475" s="111"/>
      <c r="AB475" s="111"/>
      <c r="AC475" s="111"/>
    </row>
    <row r="476" spans="1:29" x14ac:dyDescent="0.2">
      <c r="A476" s="94"/>
      <c r="B476" s="94"/>
      <c r="C476" s="203"/>
      <c r="D476" s="203"/>
      <c r="E476" s="203"/>
      <c r="F476" s="203"/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03"/>
      <c r="R476" s="265"/>
      <c r="S476" s="265"/>
      <c r="T476" s="277"/>
      <c r="U476" s="111"/>
      <c r="V476" s="111"/>
      <c r="W476" s="111"/>
      <c r="X476" s="111"/>
      <c r="Y476" s="111"/>
      <c r="Z476" s="111"/>
      <c r="AA476" s="111"/>
      <c r="AB476" s="111"/>
      <c r="AC476" s="111"/>
    </row>
    <row r="477" spans="1:29" x14ac:dyDescent="0.2">
      <c r="A477" s="94"/>
      <c r="B477" s="94"/>
      <c r="C477" s="203"/>
      <c r="D477" s="203"/>
      <c r="E477" s="203"/>
      <c r="F477" s="203"/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03"/>
      <c r="R477" s="265"/>
      <c r="S477" s="265"/>
      <c r="T477" s="277"/>
      <c r="U477" s="111"/>
      <c r="V477" s="111"/>
      <c r="W477" s="111"/>
      <c r="X477" s="111"/>
      <c r="Y477" s="111"/>
      <c r="Z477" s="111"/>
      <c r="AA477" s="111"/>
      <c r="AB477" s="111"/>
      <c r="AC477" s="111"/>
    </row>
    <row r="478" spans="1:29" x14ac:dyDescent="0.2">
      <c r="A478" s="94"/>
      <c r="B478" s="94"/>
      <c r="C478" s="203"/>
      <c r="D478" s="203"/>
      <c r="E478" s="203"/>
      <c r="F478" s="203"/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03"/>
      <c r="R478" s="265"/>
      <c r="S478" s="265"/>
      <c r="T478" s="277"/>
      <c r="U478" s="111"/>
      <c r="V478" s="111"/>
      <c r="W478" s="111"/>
      <c r="X478" s="111"/>
      <c r="Y478" s="111"/>
      <c r="Z478" s="111"/>
      <c r="AA478" s="111"/>
      <c r="AB478" s="111"/>
      <c r="AC478" s="111"/>
    </row>
    <row r="479" spans="1:29" x14ac:dyDescent="0.2">
      <c r="A479" s="94"/>
      <c r="B479" s="94"/>
      <c r="C479" s="203"/>
      <c r="D479" s="203"/>
      <c r="E479" s="203"/>
      <c r="F479" s="203"/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03"/>
      <c r="R479" s="265"/>
      <c r="S479" s="265"/>
      <c r="T479" s="277"/>
      <c r="U479" s="111"/>
      <c r="V479" s="111"/>
      <c r="W479" s="111"/>
      <c r="X479" s="111"/>
      <c r="Y479" s="111"/>
      <c r="Z479" s="111"/>
      <c r="AA479" s="111"/>
      <c r="AB479" s="111"/>
      <c r="AC479" s="111"/>
    </row>
    <row r="480" spans="1:29" x14ac:dyDescent="0.2">
      <c r="A480" s="94"/>
      <c r="B480" s="94"/>
      <c r="C480" s="203"/>
      <c r="D480" s="203"/>
      <c r="E480" s="203"/>
      <c r="F480" s="203"/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03"/>
      <c r="R480" s="265"/>
      <c r="S480" s="265"/>
      <c r="T480" s="277"/>
      <c r="U480" s="111"/>
      <c r="V480" s="111"/>
      <c r="W480" s="111"/>
      <c r="X480" s="111"/>
      <c r="Y480" s="111"/>
      <c r="Z480" s="111"/>
      <c r="AA480" s="111"/>
      <c r="AB480" s="111"/>
      <c r="AC480" s="111"/>
    </row>
    <row r="481" spans="1:29" x14ac:dyDescent="0.2">
      <c r="A481" s="94"/>
      <c r="B481" s="94"/>
      <c r="C481" s="203"/>
      <c r="D481" s="203"/>
      <c r="E481" s="203"/>
      <c r="F481" s="203"/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03"/>
      <c r="R481" s="265"/>
      <c r="S481" s="265"/>
      <c r="T481" s="277"/>
      <c r="U481" s="111"/>
      <c r="V481" s="111"/>
      <c r="W481" s="111"/>
      <c r="X481" s="111"/>
      <c r="Y481" s="111"/>
      <c r="Z481" s="111"/>
      <c r="AA481" s="111"/>
      <c r="AB481" s="111"/>
      <c r="AC481" s="111"/>
    </row>
    <row r="482" spans="1:29" x14ac:dyDescent="0.2">
      <c r="A482" s="94"/>
      <c r="B482" s="94"/>
      <c r="C482" s="203"/>
      <c r="D482" s="203"/>
      <c r="E482" s="203"/>
      <c r="F482" s="203"/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03"/>
      <c r="R482" s="265"/>
      <c r="S482" s="265"/>
      <c r="T482" s="277"/>
      <c r="U482" s="111"/>
      <c r="V482" s="111"/>
      <c r="W482" s="111"/>
      <c r="X482" s="111"/>
      <c r="Y482" s="111"/>
      <c r="Z482" s="111"/>
      <c r="AA482" s="111"/>
      <c r="AB482" s="111"/>
      <c r="AC482" s="111"/>
    </row>
    <row r="483" spans="1:29" x14ac:dyDescent="0.2">
      <c r="A483" s="94"/>
      <c r="B483" s="94"/>
      <c r="C483" s="203"/>
      <c r="D483" s="203"/>
      <c r="E483" s="203"/>
      <c r="F483" s="203"/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03"/>
      <c r="R483" s="265"/>
      <c r="S483" s="265"/>
      <c r="T483" s="277"/>
      <c r="U483" s="111"/>
      <c r="V483" s="111"/>
      <c r="W483" s="111"/>
      <c r="X483" s="111"/>
      <c r="Y483" s="111"/>
      <c r="Z483" s="111"/>
      <c r="AA483" s="111"/>
      <c r="AB483" s="111"/>
      <c r="AC483" s="111"/>
    </row>
    <row r="484" spans="1:29" x14ac:dyDescent="0.2">
      <c r="A484" s="94"/>
      <c r="B484" s="94"/>
      <c r="C484" s="203"/>
      <c r="D484" s="203"/>
      <c r="E484" s="203"/>
      <c r="F484" s="203"/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03"/>
      <c r="R484" s="265"/>
      <c r="S484" s="265"/>
      <c r="T484" s="277"/>
      <c r="U484" s="111"/>
      <c r="V484" s="111"/>
      <c r="W484" s="111"/>
      <c r="X484" s="111"/>
      <c r="Y484" s="111"/>
      <c r="Z484" s="111"/>
      <c r="AA484" s="111"/>
      <c r="AB484" s="111"/>
      <c r="AC484" s="111"/>
    </row>
    <row r="485" spans="1:29" x14ac:dyDescent="0.2">
      <c r="A485" s="94"/>
      <c r="B485" s="94"/>
      <c r="C485" s="203"/>
      <c r="D485" s="203"/>
      <c r="E485" s="203"/>
      <c r="F485" s="203"/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03"/>
      <c r="R485" s="265"/>
      <c r="S485" s="265"/>
      <c r="T485" s="277"/>
      <c r="U485" s="111"/>
      <c r="V485" s="111"/>
      <c r="W485" s="111"/>
      <c r="X485" s="111"/>
      <c r="Y485" s="111"/>
      <c r="Z485" s="111"/>
      <c r="AA485" s="111"/>
      <c r="AB485" s="111"/>
      <c r="AC485" s="111"/>
    </row>
    <row r="486" spans="1:29" x14ac:dyDescent="0.2">
      <c r="A486" s="94"/>
      <c r="B486" s="94"/>
      <c r="C486" s="203"/>
      <c r="D486" s="203"/>
      <c r="E486" s="203"/>
      <c r="F486" s="203"/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03"/>
      <c r="R486" s="265"/>
      <c r="S486" s="265"/>
      <c r="T486" s="277"/>
      <c r="U486" s="111"/>
      <c r="V486" s="111"/>
      <c r="W486" s="111"/>
      <c r="X486" s="111"/>
      <c r="Y486" s="111"/>
      <c r="Z486" s="111"/>
      <c r="AA486" s="111"/>
      <c r="AB486" s="111"/>
      <c r="AC486" s="111"/>
    </row>
    <row r="487" spans="1:29" x14ac:dyDescent="0.2">
      <c r="A487" s="94"/>
      <c r="B487" s="94"/>
      <c r="C487" s="203"/>
      <c r="D487" s="203"/>
      <c r="E487" s="203"/>
      <c r="F487" s="203"/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03"/>
      <c r="R487" s="265"/>
      <c r="S487" s="265"/>
      <c r="T487" s="277"/>
      <c r="U487" s="111"/>
      <c r="V487" s="111"/>
      <c r="W487" s="111"/>
      <c r="X487" s="111"/>
      <c r="Y487" s="111"/>
      <c r="Z487" s="111"/>
      <c r="AA487" s="111"/>
      <c r="AB487" s="111"/>
      <c r="AC487" s="111"/>
    </row>
    <row r="488" spans="1:29" x14ac:dyDescent="0.2">
      <c r="A488" s="94"/>
      <c r="B488" s="94"/>
      <c r="C488" s="203"/>
      <c r="D488" s="203"/>
      <c r="E488" s="203"/>
      <c r="F488" s="203"/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03"/>
      <c r="R488" s="265"/>
      <c r="S488" s="265"/>
      <c r="T488" s="277"/>
      <c r="U488" s="111"/>
      <c r="V488" s="111"/>
      <c r="W488" s="111"/>
      <c r="X488" s="111"/>
      <c r="Y488" s="111"/>
      <c r="Z488" s="111"/>
      <c r="AA488" s="111"/>
      <c r="AB488" s="111"/>
      <c r="AC488" s="111"/>
    </row>
    <row r="489" spans="1:29" x14ac:dyDescent="0.2">
      <c r="A489" s="94"/>
      <c r="B489" s="94"/>
      <c r="C489" s="203"/>
      <c r="D489" s="203"/>
      <c r="E489" s="203"/>
      <c r="F489" s="203"/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03"/>
      <c r="R489" s="265"/>
      <c r="S489" s="265"/>
      <c r="T489" s="277"/>
      <c r="U489" s="111"/>
      <c r="V489" s="111"/>
      <c r="W489" s="111"/>
      <c r="X489" s="111"/>
      <c r="Y489" s="111"/>
      <c r="Z489" s="111"/>
      <c r="AA489" s="111"/>
      <c r="AB489" s="111"/>
      <c r="AC489" s="111"/>
    </row>
    <row r="490" spans="1:29" x14ac:dyDescent="0.2">
      <c r="A490" s="94"/>
      <c r="B490" s="94"/>
      <c r="C490" s="203"/>
      <c r="D490" s="203"/>
      <c r="E490" s="203"/>
      <c r="F490" s="203"/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03"/>
      <c r="R490" s="265"/>
      <c r="S490" s="265"/>
      <c r="T490" s="277"/>
      <c r="U490" s="111"/>
      <c r="V490" s="111"/>
      <c r="W490" s="111"/>
      <c r="X490" s="111"/>
      <c r="Y490" s="111"/>
      <c r="Z490" s="111"/>
      <c r="AA490" s="111"/>
      <c r="AB490" s="111"/>
      <c r="AC490" s="111"/>
    </row>
    <row r="491" spans="1:29" x14ac:dyDescent="0.2">
      <c r="A491" s="94"/>
      <c r="B491" s="94"/>
      <c r="C491" s="203"/>
      <c r="D491" s="203"/>
      <c r="E491" s="203"/>
      <c r="F491" s="203"/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03"/>
      <c r="R491" s="265"/>
      <c r="S491" s="265"/>
      <c r="T491" s="277"/>
      <c r="U491" s="111"/>
      <c r="V491" s="111"/>
      <c r="W491" s="111"/>
      <c r="X491" s="111"/>
      <c r="Y491" s="111"/>
      <c r="Z491" s="111"/>
      <c r="AA491" s="111"/>
      <c r="AB491" s="111"/>
      <c r="AC491" s="111"/>
    </row>
    <row r="492" spans="1:29" x14ac:dyDescent="0.2">
      <c r="A492" s="94"/>
      <c r="B492" s="94"/>
      <c r="C492" s="203"/>
      <c r="D492" s="203"/>
      <c r="E492" s="203"/>
      <c r="F492" s="203"/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03"/>
      <c r="R492" s="265"/>
      <c r="S492" s="265"/>
      <c r="T492" s="277"/>
      <c r="U492" s="111"/>
      <c r="V492" s="111"/>
      <c r="W492" s="111"/>
      <c r="X492" s="111"/>
      <c r="Y492" s="111"/>
      <c r="Z492" s="111"/>
      <c r="AA492" s="111"/>
      <c r="AB492" s="111"/>
      <c r="AC492" s="111"/>
    </row>
    <row r="493" spans="1:29" x14ac:dyDescent="0.2">
      <c r="T493" s="280"/>
      <c r="U493" s="204"/>
      <c r="V493" s="204"/>
      <c r="W493" s="204"/>
      <c r="X493" s="204"/>
      <c r="Y493" s="204"/>
      <c r="Z493" s="204"/>
      <c r="AA493" s="204"/>
      <c r="AB493" s="204"/>
      <c r="AC493" s="204"/>
    </row>
    <row r="494" spans="1:29" x14ac:dyDescent="0.2">
      <c r="T494" s="280"/>
      <c r="U494" s="204"/>
      <c r="V494" s="204"/>
      <c r="W494" s="204"/>
      <c r="X494" s="204"/>
      <c r="Y494" s="204"/>
      <c r="Z494" s="204"/>
      <c r="AA494" s="204"/>
      <c r="AB494" s="204"/>
      <c r="AC494" s="204"/>
    </row>
    <row r="495" spans="1:29" x14ac:dyDescent="0.2">
      <c r="T495" s="280"/>
      <c r="U495" s="204"/>
      <c r="V495" s="204"/>
      <c r="W495" s="204"/>
      <c r="X495" s="204"/>
      <c r="Y495" s="204"/>
      <c r="Z495" s="204"/>
      <c r="AA495" s="204"/>
      <c r="AB495" s="204"/>
      <c r="AC495" s="204"/>
    </row>
    <row r="496" spans="1:29" x14ac:dyDescent="0.2">
      <c r="T496" s="280"/>
      <c r="U496" s="204"/>
      <c r="V496" s="204"/>
      <c r="W496" s="204"/>
      <c r="X496" s="204"/>
      <c r="Y496" s="204"/>
      <c r="Z496" s="204"/>
      <c r="AA496" s="204"/>
      <c r="AB496" s="204"/>
      <c r="AC496" s="204"/>
    </row>
    <row r="497" spans="20:29" x14ac:dyDescent="0.2">
      <c r="T497" s="280"/>
      <c r="U497" s="204"/>
      <c r="V497" s="204"/>
      <c r="W497" s="204"/>
      <c r="X497" s="204"/>
      <c r="Y497" s="204"/>
      <c r="Z497" s="204"/>
      <c r="AA497" s="204"/>
      <c r="AB497" s="204"/>
      <c r="AC497" s="204"/>
    </row>
    <row r="498" spans="20:29" x14ac:dyDescent="0.2">
      <c r="T498" s="280"/>
      <c r="U498" s="204"/>
      <c r="V498" s="204"/>
      <c r="W498" s="204"/>
      <c r="X498" s="204"/>
      <c r="Y498" s="204"/>
      <c r="Z498" s="204"/>
      <c r="AA498" s="204"/>
      <c r="AB498" s="204"/>
      <c r="AC498" s="204"/>
    </row>
    <row r="499" spans="20:29" x14ac:dyDescent="0.2">
      <c r="T499" s="280"/>
      <c r="U499" s="204"/>
      <c r="V499" s="204"/>
      <c r="W499" s="204"/>
      <c r="X499" s="204"/>
      <c r="Y499" s="204"/>
      <c r="Z499" s="204"/>
      <c r="AA499" s="204"/>
      <c r="AB499" s="204"/>
      <c r="AC499" s="204"/>
    </row>
    <row r="500" spans="20:29" x14ac:dyDescent="0.2">
      <c r="T500" s="280"/>
      <c r="U500" s="204"/>
      <c r="V500" s="204"/>
      <c r="W500" s="204"/>
      <c r="X500" s="204"/>
      <c r="Y500" s="204"/>
      <c r="Z500" s="204"/>
      <c r="AA500" s="204"/>
      <c r="AB500" s="204"/>
      <c r="AC500" s="204"/>
    </row>
    <row r="501" spans="20:29" x14ac:dyDescent="0.2">
      <c r="T501" s="280"/>
      <c r="U501" s="204"/>
      <c r="V501" s="204"/>
      <c r="W501" s="204"/>
      <c r="X501" s="204"/>
      <c r="Y501" s="204"/>
      <c r="Z501" s="204"/>
      <c r="AA501" s="204"/>
      <c r="AB501" s="204"/>
      <c r="AC501" s="204"/>
    </row>
    <row r="502" spans="20:29" x14ac:dyDescent="0.2">
      <c r="T502" s="280"/>
      <c r="U502" s="204"/>
      <c r="V502" s="204"/>
      <c r="W502" s="204"/>
      <c r="X502" s="204"/>
      <c r="Y502" s="204"/>
      <c r="Z502" s="204"/>
      <c r="AA502" s="204"/>
      <c r="AB502" s="204"/>
      <c r="AC502" s="204"/>
    </row>
    <row r="503" spans="20:29" x14ac:dyDescent="0.2">
      <c r="T503" s="280"/>
      <c r="U503" s="204"/>
      <c r="V503" s="204"/>
      <c r="W503" s="204"/>
      <c r="X503" s="204"/>
      <c r="Y503" s="204"/>
      <c r="Z503" s="204"/>
      <c r="AA503" s="204"/>
      <c r="AB503" s="204"/>
      <c r="AC503" s="204"/>
    </row>
    <row r="504" spans="20:29" x14ac:dyDescent="0.2">
      <c r="T504" s="280"/>
      <c r="U504" s="204"/>
      <c r="V504" s="204"/>
      <c r="W504" s="204"/>
      <c r="X504" s="204"/>
      <c r="Y504" s="204"/>
      <c r="Z504" s="204"/>
      <c r="AA504" s="204"/>
      <c r="AB504" s="204"/>
      <c r="AC504" s="204"/>
    </row>
    <row r="505" spans="20:29" x14ac:dyDescent="0.2">
      <c r="T505" s="280"/>
      <c r="U505" s="204"/>
      <c r="V505" s="204"/>
      <c r="W505" s="204"/>
      <c r="X505" s="204"/>
      <c r="Y505" s="204"/>
      <c r="Z505" s="204"/>
      <c r="AA505" s="204"/>
      <c r="AB505" s="204"/>
      <c r="AC505" s="204"/>
    </row>
    <row r="506" spans="20:29" x14ac:dyDescent="0.2">
      <c r="T506" s="280"/>
      <c r="U506" s="204"/>
      <c r="V506" s="204"/>
      <c r="W506" s="204"/>
      <c r="X506" s="204"/>
      <c r="Y506" s="204"/>
      <c r="Z506" s="204"/>
      <c r="AA506" s="204"/>
      <c r="AB506" s="204"/>
      <c r="AC506" s="204"/>
    </row>
    <row r="507" spans="20:29" x14ac:dyDescent="0.2">
      <c r="T507" s="280"/>
      <c r="U507" s="204"/>
      <c r="V507" s="204"/>
      <c r="W507" s="204"/>
      <c r="X507" s="204"/>
      <c r="Y507" s="204"/>
      <c r="Z507" s="204"/>
      <c r="AA507" s="204"/>
      <c r="AB507" s="204"/>
      <c r="AC507" s="204"/>
    </row>
    <row r="508" spans="20:29" x14ac:dyDescent="0.2">
      <c r="T508" s="280"/>
      <c r="U508" s="204"/>
      <c r="V508" s="204"/>
      <c r="W508" s="204"/>
      <c r="X508" s="204"/>
      <c r="Y508" s="204"/>
      <c r="Z508" s="204"/>
      <c r="AA508" s="204"/>
      <c r="AB508" s="204"/>
      <c r="AC508" s="204"/>
    </row>
    <row r="509" spans="20:29" x14ac:dyDescent="0.2">
      <c r="T509" s="280"/>
      <c r="U509" s="204"/>
      <c r="V509" s="204"/>
      <c r="W509" s="204"/>
      <c r="X509" s="204"/>
      <c r="Y509" s="204"/>
      <c r="Z509" s="204"/>
      <c r="AA509" s="204"/>
      <c r="AB509" s="204"/>
      <c r="AC509" s="204"/>
    </row>
    <row r="510" spans="20:29" x14ac:dyDescent="0.2">
      <c r="T510" s="280"/>
      <c r="U510" s="204"/>
      <c r="V510" s="204"/>
      <c r="W510" s="204"/>
      <c r="X510" s="204"/>
      <c r="Y510" s="204"/>
      <c r="Z510" s="204"/>
      <c r="AA510" s="204"/>
      <c r="AB510" s="204"/>
      <c r="AC510" s="204"/>
    </row>
    <row r="511" spans="20:29" x14ac:dyDescent="0.2">
      <c r="T511" s="280"/>
      <c r="U511" s="204"/>
      <c r="V511" s="204"/>
      <c r="W511" s="204"/>
      <c r="X511" s="204"/>
      <c r="Y511" s="204"/>
      <c r="Z511" s="204"/>
      <c r="AA511" s="204"/>
      <c r="AB511" s="204"/>
      <c r="AC511" s="204"/>
    </row>
    <row r="512" spans="20:29" x14ac:dyDescent="0.2">
      <c r="T512" s="280"/>
      <c r="U512" s="204"/>
      <c r="V512" s="204"/>
      <c r="W512" s="204"/>
      <c r="X512" s="204"/>
      <c r="Y512" s="204"/>
      <c r="Z512" s="204"/>
      <c r="AA512" s="204"/>
      <c r="AB512" s="204"/>
      <c r="AC512" s="204"/>
    </row>
    <row r="513" spans="20:29" x14ac:dyDescent="0.2">
      <c r="T513" s="280"/>
      <c r="U513" s="204"/>
      <c r="V513" s="204"/>
      <c r="W513" s="204"/>
      <c r="X513" s="204"/>
      <c r="Y513" s="204"/>
      <c r="Z513" s="204"/>
      <c r="AA513" s="204"/>
      <c r="AB513" s="204"/>
      <c r="AC513" s="204"/>
    </row>
    <row r="514" spans="20:29" x14ac:dyDescent="0.2">
      <c r="T514" s="280"/>
      <c r="U514" s="204"/>
      <c r="V514" s="204"/>
      <c r="W514" s="204"/>
      <c r="X514" s="204"/>
      <c r="Y514" s="204"/>
      <c r="Z514" s="204"/>
      <c r="AA514" s="204"/>
      <c r="AB514" s="204"/>
      <c r="AC514" s="204"/>
    </row>
    <row r="515" spans="20:29" x14ac:dyDescent="0.2">
      <c r="T515" s="280"/>
      <c r="U515" s="204"/>
      <c r="V515" s="204"/>
      <c r="W515" s="204"/>
      <c r="X515" s="204"/>
      <c r="Y515" s="204"/>
      <c r="Z515" s="204"/>
      <c r="AA515" s="204"/>
      <c r="AB515" s="204"/>
      <c r="AC515" s="204"/>
    </row>
    <row r="516" spans="20:29" x14ac:dyDescent="0.2">
      <c r="T516" s="280"/>
      <c r="U516" s="204"/>
      <c r="V516" s="204"/>
      <c r="W516" s="204"/>
      <c r="X516" s="204"/>
      <c r="Y516" s="204"/>
      <c r="Z516" s="204"/>
      <c r="AA516" s="204"/>
      <c r="AB516" s="204"/>
      <c r="AC516" s="204"/>
    </row>
    <row r="517" spans="20:29" x14ac:dyDescent="0.2">
      <c r="T517" s="280"/>
      <c r="U517" s="204"/>
      <c r="V517" s="204"/>
      <c r="W517" s="204"/>
      <c r="X517" s="204"/>
      <c r="Y517" s="204"/>
      <c r="Z517" s="204"/>
      <c r="AA517" s="204"/>
      <c r="AB517" s="204"/>
      <c r="AC517" s="204"/>
    </row>
    <row r="518" spans="20:29" x14ac:dyDescent="0.2">
      <c r="T518" s="280"/>
      <c r="U518" s="204"/>
      <c r="V518" s="204"/>
      <c r="W518" s="204"/>
      <c r="X518" s="204"/>
      <c r="Y518" s="204"/>
      <c r="Z518" s="204"/>
      <c r="AA518" s="204"/>
      <c r="AB518" s="204"/>
      <c r="AC518" s="204"/>
    </row>
    <row r="519" spans="20:29" x14ac:dyDescent="0.2">
      <c r="T519" s="280"/>
      <c r="U519" s="204"/>
      <c r="V519" s="204"/>
      <c r="W519" s="204"/>
      <c r="X519" s="204"/>
      <c r="Y519" s="204"/>
      <c r="Z519" s="204"/>
      <c r="AA519" s="204"/>
      <c r="AB519" s="204"/>
      <c r="AC519" s="204"/>
    </row>
    <row r="520" spans="20:29" x14ac:dyDescent="0.2">
      <c r="T520" s="280"/>
      <c r="U520" s="204"/>
      <c r="V520" s="204"/>
      <c r="W520" s="204"/>
      <c r="X520" s="204"/>
      <c r="Y520" s="204"/>
      <c r="Z520" s="204"/>
      <c r="AA520" s="204"/>
      <c r="AB520" s="204"/>
      <c r="AC520" s="204"/>
    </row>
    <row r="521" spans="20:29" x14ac:dyDescent="0.2">
      <c r="T521" s="280"/>
      <c r="U521" s="204"/>
      <c r="V521" s="204"/>
      <c r="W521" s="204"/>
      <c r="X521" s="204"/>
      <c r="Y521" s="204"/>
      <c r="Z521" s="204"/>
      <c r="AA521" s="204"/>
      <c r="AB521" s="204"/>
      <c r="AC521" s="204"/>
    </row>
    <row r="522" spans="20:29" x14ac:dyDescent="0.2">
      <c r="T522" s="280"/>
      <c r="U522" s="204"/>
      <c r="V522" s="204"/>
      <c r="W522" s="204"/>
      <c r="X522" s="204"/>
      <c r="Y522" s="204"/>
      <c r="Z522" s="204"/>
      <c r="AA522" s="204"/>
      <c r="AB522" s="204"/>
      <c r="AC522" s="204"/>
    </row>
    <row r="523" spans="20:29" x14ac:dyDescent="0.2">
      <c r="T523" s="280"/>
      <c r="U523" s="204"/>
      <c r="V523" s="204"/>
      <c r="W523" s="204"/>
      <c r="X523" s="204"/>
      <c r="Y523" s="204"/>
      <c r="Z523" s="204"/>
      <c r="AA523" s="204"/>
      <c r="AB523" s="204"/>
      <c r="AC523" s="204"/>
    </row>
    <row r="524" spans="20:29" x14ac:dyDescent="0.2">
      <c r="T524" s="280"/>
      <c r="U524" s="204"/>
      <c r="V524" s="204"/>
      <c r="W524" s="204"/>
      <c r="X524" s="204"/>
      <c r="Y524" s="204"/>
      <c r="Z524" s="204"/>
      <c r="AA524" s="204"/>
      <c r="AB524" s="204"/>
      <c r="AC524" s="204"/>
    </row>
    <row r="525" spans="20:29" x14ac:dyDescent="0.2">
      <c r="T525" s="280"/>
      <c r="U525" s="204"/>
      <c r="V525" s="204"/>
      <c r="W525" s="204"/>
      <c r="X525" s="204"/>
      <c r="Y525" s="204"/>
      <c r="Z525" s="204"/>
      <c r="AA525" s="204"/>
      <c r="AB525" s="204"/>
      <c r="AC525" s="204"/>
    </row>
    <row r="526" spans="20:29" x14ac:dyDescent="0.2">
      <c r="T526" s="280"/>
      <c r="U526" s="204"/>
      <c r="V526" s="204"/>
      <c r="W526" s="204"/>
      <c r="X526" s="204"/>
      <c r="Y526" s="204"/>
      <c r="Z526" s="204"/>
      <c r="AA526" s="204"/>
      <c r="AB526" s="204"/>
      <c r="AC526" s="204"/>
    </row>
    <row r="527" spans="20:29" x14ac:dyDescent="0.2">
      <c r="T527" s="280"/>
      <c r="U527" s="204"/>
      <c r="V527" s="204"/>
      <c r="W527" s="204"/>
      <c r="X527" s="204"/>
      <c r="Y527" s="204"/>
      <c r="Z527" s="204"/>
      <c r="AA527" s="204"/>
      <c r="AB527" s="204"/>
      <c r="AC527" s="204"/>
    </row>
    <row r="528" spans="20:29" x14ac:dyDescent="0.2">
      <c r="T528" s="280"/>
      <c r="U528" s="204"/>
      <c r="V528" s="204"/>
      <c r="W528" s="204"/>
      <c r="X528" s="204"/>
      <c r="Y528" s="204"/>
      <c r="Z528" s="204"/>
      <c r="AA528" s="204"/>
      <c r="AB528" s="204"/>
      <c r="AC528" s="204"/>
    </row>
    <row r="529" spans="20:29" x14ac:dyDescent="0.2">
      <c r="T529" s="280"/>
      <c r="U529" s="204"/>
      <c r="V529" s="204"/>
      <c r="W529" s="204"/>
      <c r="X529" s="204"/>
      <c r="Y529" s="204"/>
      <c r="Z529" s="204"/>
      <c r="AA529" s="204"/>
      <c r="AB529" s="204"/>
      <c r="AC529" s="204"/>
    </row>
    <row r="530" spans="20:29" x14ac:dyDescent="0.2">
      <c r="T530" s="280"/>
      <c r="U530" s="204"/>
      <c r="V530" s="204"/>
      <c r="W530" s="204"/>
      <c r="X530" s="204"/>
      <c r="Y530" s="204"/>
      <c r="Z530" s="204"/>
      <c r="AA530" s="204"/>
      <c r="AB530" s="204"/>
      <c r="AC530" s="204"/>
    </row>
    <row r="531" spans="20:29" x14ac:dyDescent="0.2">
      <c r="T531" s="280"/>
      <c r="U531" s="204"/>
      <c r="V531" s="204"/>
      <c r="W531" s="204"/>
      <c r="X531" s="204"/>
      <c r="Y531" s="204"/>
      <c r="Z531" s="204"/>
      <c r="AA531" s="204"/>
      <c r="AB531" s="204"/>
      <c r="AC531" s="204"/>
    </row>
    <row r="532" spans="20:29" x14ac:dyDescent="0.2">
      <c r="T532" s="280"/>
      <c r="U532" s="204"/>
      <c r="V532" s="204"/>
      <c r="W532" s="204"/>
      <c r="X532" s="204"/>
      <c r="Y532" s="204"/>
      <c r="Z532" s="204"/>
      <c r="AA532" s="204"/>
      <c r="AB532" s="204"/>
      <c r="AC532" s="204"/>
    </row>
    <row r="533" spans="20:29" x14ac:dyDescent="0.2">
      <c r="T533" s="280"/>
      <c r="U533" s="204"/>
      <c r="V533" s="204"/>
      <c r="W533" s="204"/>
      <c r="X533" s="204"/>
      <c r="Y533" s="204"/>
      <c r="Z533" s="204"/>
      <c r="AA533" s="204"/>
      <c r="AB533" s="204"/>
      <c r="AC533" s="204"/>
    </row>
    <row r="534" spans="20:29" x14ac:dyDescent="0.2">
      <c r="T534" s="280"/>
      <c r="U534" s="204"/>
      <c r="V534" s="204"/>
      <c r="W534" s="204"/>
      <c r="X534" s="204"/>
      <c r="Y534" s="204"/>
      <c r="Z534" s="204"/>
      <c r="AA534" s="204"/>
      <c r="AB534" s="204"/>
      <c r="AC534" s="204"/>
    </row>
    <row r="535" spans="20:29" x14ac:dyDescent="0.2">
      <c r="T535" s="280"/>
      <c r="U535" s="204"/>
      <c r="V535" s="204"/>
      <c r="W535" s="204"/>
      <c r="X535" s="204"/>
      <c r="Y535" s="204"/>
      <c r="Z535" s="204"/>
      <c r="AA535" s="204"/>
      <c r="AB535" s="204"/>
      <c r="AC535" s="204"/>
    </row>
    <row r="536" spans="20:29" x14ac:dyDescent="0.2">
      <c r="T536" s="280"/>
      <c r="U536" s="204"/>
      <c r="V536" s="204"/>
      <c r="W536" s="204"/>
      <c r="X536" s="204"/>
      <c r="Y536" s="204"/>
      <c r="Z536" s="204"/>
      <c r="AA536" s="204"/>
      <c r="AB536" s="204"/>
      <c r="AC536" s="204"/>
    </row>
    <row r="537" spans="20:29" x14ac:dyDescent="0.2">
      <c r="T537" s="280"/>
      <c r="U537" s="204"/>
      <c r="V537" s="204"/>
      <c r="W537" s="204"/>
      <c r="X537" s="204"/>
      <c r="Y537" s="204"/>
      <c r="Z537" s="204"/>
      <c r="AA537" s="204"/>
      <c r="AB537" s="204"/>
      <c r="AC537" s="204"/>
    </row>
    <row r="538" spans="20:29" x14ac:dyDescent="0.2">
      <c r="T538" s="280"/>
      <c r="U538" s="204"/>
      <c r="V538" s="204"/>
      <c r="W538" s="204"/>
      <c r="X538" s="204"/>
      <c r="Y538" s="204"/>
      <c r="Z538" s="204"/>
      <c r="AA538" s="204"/>
      <c r="AB538" s="204"/>
      <c r="AC538" s="204"/>
    </row>
    <row r="539" spans="20:29" x14ac:dyDescent="0.2">
      <c r="T539" s="280"/>
      <c r="U539" s="204"/>
      <c r="V539" s="204"/>
      <c r="W539" s="204"/>
      <c r="X539" s="204"/>
      <c r="Y539" s="204"/>
      <c r="Z539" s="204"/>
      <c r="AA539" s="204"/>
      <c r="AB539" s="204"/>
      <c r="AC539" s="204"/>
    </row>
    <row r="540" spans="20:29" x14ac:dyDescent="0.2">
      <c r="T540" s="280"/>
      <c r="U540" s="204"/>
      <c r="V540" s="204"/>
      <c r="W540" s="204"/>
      <c r="X540" s="204"/>
      <c r="Y540" s="204"/>
      <c r="Z540" s="204"/>
      <c r="AA540" s="204"/>
      <c r="AB540" s="204"/>
      <c r="AC540" s="204"/>
    </row>
    <row r="541" spans="20:29" x14ac:dyDescent="0.2">
      <c r="T541" s="280"/>
      <c r="U541" s="204"/>
      <c r="V541" s="204"/>
      <c r="W541" s="204"/>
      <c r="X541" s="204"/>
      <c r="Y541" s="204"/>
      <c r="Z541" s="204"/>
      <c r="AA541" s="204"/>
      <c r="AB541" s="204"/>
      <c r="AC541" s="204"/>
    </row>
    <row r="542" spans="20:29" x14ac:dyDescent="0.2">
      <c r="T542" s="280"/>
      <c r="U542" s="204"/>
      <c r="V542" s="204"/>
      <c r="W542" s="204"/>
      <c r="X542" s="204"/>
      <c r="Y542" s="204"/>
      <c r="Z542" s="204"/>
      <c r="AA542" s="204"/>
      <c r="AB542" s="204"/>
      <c r="AC542" s="204"/>
    </row>
    <row r="543" spans="20:29" x14ac:dyDescent="0.2">
      <c r="T543" s="280"/>
      <c r="U543" s="204"/>
      <c r="V543" s="204"/>
      <c r="W543" s="204"/>
      <c r="X543" s="204"/>
      <c r="Y543" s="204"/>
      <c r="Z543" s="204"/>
      <c r="AA543" s="204"/>
      <c r="AB543" s="204"/>
      <c r="AC543" s="204"/>
    </row>
    <row r="544" spans="20:29" x14ac:dyDescent="0.2">
      <c r="T544" s="280"/>
      <c r="U544" s="204"/>
      <c r="V544" s="204"/>
      <c r="W544" s="204"/>
      <c r="X544" s="204"/>
      <c r="Y544" s="204"/>
      <c r="Z544" s="204"/>
      <c r="AA544" s="204"/>
      <c r="AB544" s="204"/>
      <c r="AC544" s="204"/>
    </row>
    <row r="545" spans="20:29" x14ac:dyDescent="0.2">
      <c r="T545" s="280"/>
      <c r="U545" s="204"/>
      <c r="V545" s="204"/>
      <c r="W545" s="204"/>
      <c r="X545" s="204"/>
      <c r="Y545" s="204"/>
      <c r="Z545" s="204"/>
      <c r="AA545" s="204"/>
      <c r="AB545" s="204"/>
      <c r="AC545" s="204"/>
    </row>
    <row r="546" spans="20:29" x14ac:dyDescent="0.2">
      <c r="T546" s="280"/>
      <c r="U546" s="204"/>
      <c r="V546" s="204"/>
      <c r="W546" s="204"/>
      <c r="X546" s="204"/>
      <c r="Y546" s="204"/>
      <c r="Z546" s="204"/>
      <c r="AA546" s="204"/>
      <c r="AB546" s="204"/>
      <c r="AC546" s="204"/>
    </row>
    <row r="547" spans="20:29" x14ac:dyDescent="0.2">
      <c r="T547" s="280"/>
      <c r="U547" s="204"/>
      <c r="V547" s="204"/>
      <c r="W547" s="204"/>
      <c r="X547" s="204"/>
      <c r="Y547" s="204"/>
      <c r="Z547" s="204"/>
      <c r="AA547" s="204"/>
      <c r="AB547" s="204"/>
      <c r="AC547" s="204"/>
    </row>
    <row r="548" spans="20:29" x14ac:dyDescent="0.2">
      <c r="T548" s="280"/>
      <c r="U548" s="204"/>
      <c r="V548" s="204"/>
      <c r="W548" s="204"/>
      <c r="X548" s="204"/>
      <c r="Y548" s="204"/>
      <c r="Z548" s="204"/>
      <c r="AA548" s="204"/>
      <c r="AB548" s="204"/>
      <c r="AC548" s="204"/>
    </row>
    <row r="549" spans="20:29" x14ac:dyDescent="0.2">
      <c r="T549" s="280"/>
      <c r="U549" s="204"/>
      <c r="V549" s="204"/>
      <c r="W549" s="204"/>
      <c r="X549" s="204"/>
      <c r="Y549" s="204"/>
      <c r="Z549" s="204"/>
      <c r="AA549" s="204"/>
      <c r="AB549" s="204"/>
      <c r="AC549" s="204"/>
    </row>
    <row r="550" spans="20:29" x14ac:dyDescent="0.2">
      <c r="T550" s="280"/>
      <c r="U550" s="204"/>
      <c r="V550" s="204"/>
      <c r="W550" s="204"/>
      <c r="X550" s="204"/>
      <c r="Y550" s="204"/>
      <c r="Z550" s="204"/>
      <c r="AA550" s="204"/>
      <c r="AB550" s="204"/>
      <c r="AC550" s="204"/>
    </row>
    <row r="551" spans="20:29" x14ac:dyDescent="0.2">
      <c r="T551" s="280"/>
      <c r="U551" s="204"/>
      <c r="V551" s="204"/>
      <c r="W551" s="204"/>
      <c r="X551" s="204"/>
      <c r="Y551" s="204"/>
      <c r="Z551" s="204"/>
      <c r="AA551" s="204"/>
      <c r="AB551" s="204"/>
      <c r="AC551" s="204"/>
    </row>
    <row r="552" spans="20:29" x14ac:dyDescent="0.2">
      <c r="T552" s="280"/>
      <c r="U552" s="204"/>
      <c r="V552" s="204"/>
      <c r="W552" s="204"/>
      <c r="X552" s="204"/>
      <c r="Y552" s="204"/>
      <c r="Z552" s="204"/>
      <c r="AA552" s="204"/>
      <c r="AB552" s="204"/>
      <c r="AC552" s="204"/>
    </row>
    <row r="553" spans="20:29" x14ac:dyDescent="0.2">
      <c r="T553" s="280"/>
      <c r="U553" s="204"/>
      <c r="V553" s="204"/>
      <c r="W553" s="204"/>
      <c r="X553" s="204"/>
      <c r="Y553" s="204"/>
      <c r="Z553" s="204"/>
      <c r="AA553" s="204"/>
      <c r="AB553" s="204"/>
      <c r="AC553" s="204"/>
    </row>
    <row r="554" spans="20:29" x14ac:dyDescent="0.2">
      <c r="T554" s="280"/>
      <c r="U554" s="204"/>
      <c r="V554" s="204"/>
      <c r="W554" s="204"/>
      <c r="X554" s="204"/>
      <c r="Y554" s="204"/>
      <c r="Z554" s="204"/>
      <c r="AA554" s="204"/>
      <c r="AB554" s="204"/>
      <c r="AC554" s="204"/>
    </row>
    <row r="555" spans="20:29" x14ac:dyDescent="0.2">
      <c r="T555" s="280"/>
      <c r="U555" s="204"/>
      <c r="V555" s="204"/>
      <c r="W555" s="204"/>
      <c r="X555" s="204"/>
      <c r="Y555" s="204"/>
      <c r="Z555" s="204"/>
      <c r="AA555" s="204"/>
      <c r="AB555" s="204"/>
      <c r="AC555" s="204"/>
    </row>
    <row r="556" spans="20:29" x14ac:dyDescent="0.2">
      <c r="T556" s="280"/>
      <c r="U556" s="204"/>
      <c r="V556" s="204"/>
      <c r="W556" s="204"/>
      <c r="X556" s="204"/>
      <c r="Y556" s="204"/>
      <c r="Z556" s="204"/>
      <c r="AA556" s="204"/>
      <c r="AB556" s="204"/>
      <c r="AC556" s="204"/>
    </row>
    <row r="557" spans="20:29" x14ac:dyDescent="0.2">
      <c r="T557" s="280"/>
      <c r="U557" s="204"/>
      <c r="V557" s="204"/>
      <c r="W557" s="204"/>
      <c r="X557" s="204"/>
      <c r="Y557" s="204"/>
      <c r="Z557" s="204"/>
      <c r="AA557" s="204"/>
      <c r="AB557" s="204"/>
      <c r="AC557" s="204"/>
    </row>
    <row r="558" spans="20:29" x14ac:dyDescent="0.2">
      <c r="T558" s="280"/>
      <c r="U558" s="204"/>
      <c r="V558" s="204"/>
      <c r="W558" s="204"/>
      <c r="X558" s="204"/>
      <c r="Y558" s="204"/>
      <c r="Z558" s="204"/>
      <c r="AA558" s="204"/>
      <c r="AB558" s="204"/>
      <c r="AC558" s="204"/>
    </row>
    <row r="559" spans="20:29" x14ac:dyDescent="0.2">
      <c r="T559" s="280"/>
      <c r="U559" s="204"/>
      <c r="V559" s="204"/>
      <c r="W559" s="204"/>
      <c r="X559" s="204"/>
      <c r="Y559" s="204"/>
      <c r="Z559" s="204"/>
      <c r="AA559" s="204"/>
      <c r="AB559" s="204"/>
      <c r="AC559" s="204"/>
    </row>
    <row r="560" spans="20:29" x14ac:dyDescent="0.2">
      <c r="T560" s="280"/>
      <c r="U560" s="204"/>
      <c r="V560" s="204"/>
      <c r="W560" s="204"/>
      <c r="X560" s="204"/>
      <c r="Y560" s="204"/>
      <c r="Z560" s="204"/>
      <c r="AA560" s="204"/>
      <c r="AB560" s="204"/>
      <c r="AC560" s="204"/>
    </row>
    <row r="561" spans="20:29" x14ac:dyDescent="0.2">
      <c r="T561" s="280"/>
      <c r="U561" s="204"/>
      <c r="V561" s="204"/>
      <c r="W561" s="204"/>
      <c r="X561" s="204"/>
      <c r="Y561" s="204"/>
      <c r="Z561" s="204"/>
      <c r="AA561" s="204"/>
      <c r="AB561" s="204"/>
      <c r="AC561" s="204"/>
    </row>
    <row r="562" spans="20:29" x14ac:dyDescent="0.2">
      <c r="T562" s="280"/>
      <c r="U562" s="204"/>
      <c r="V562" s="204"/>
      <c r="W562" s="204"/>
      <c r="X562" s="204"/>
      <c r="Y562" s="204"/>
      <c r="Z562" s="204"/>
      <c r="AA562" s="204"/>
      <c r="AB562" s="204"/>
      <c r="AC562" s="204"/>
    </row>
    <row r="563" spans="20:29" x14ac:dyDescent="0.2">
      <c r="T563" s="280"/>
      <c r="U563" s="204"/>
      <c r="V563" s="204"/>
      <c r="W563" s="204"/>
      <c r="X563" s="204"/>
      <c r="Y563" s="204"/>
      <c r="Z563" s="204"/>
      <c r="AA563" s="204"/>
      <c r="AB563" s="204"/>
      <c r="AC563" s="204"/>
    </row>
    <row r="564" spans="20:29" x14ac:dyDescent="0.2">
      <c r="T564" s="280"/>
      <c r="U564" s="204"/>
      <c r="V564" s="204"/>
      <c r="W564" s="204"/>
      <c r="X564" s="204"/>
      <c r="Y564" s="204"/>
      <c r="Z564" s="204"/>
      <c r="AA564" s="204"/>
      <c r="AB564" s="204"/>
      <c r="AC564" s="204"/>
    </row>
    <row r="565" spans="20:29" x14ac:dyDescent="0.2">
      <c r="T565" s="280"/>
      <c r="U565" s="204"/>
      <c r="V565" s="204"/>
      <c r="W565" s="204"/>
      <c r="X565" s="204"/>
      <c r="Y565" s="204"/>
      <c r="Z565" s="204"/>
      <c r="AA565" s="204"/>
      <c r="AB565" s="204"/>
      <c r="AC565" s="204"/>
    </row>
    <row r="566" spans="20:29" x14ac:dyDescent="0.2">
      <c r="T566" s="280"/>
      <c r="U566" s="204"/>
      <c r="V566" s="204"/>
      <c r="W566" s="204"/>
      <c r="X566" s="204"/>
      <c r="Y566" s="204"/>
      <c r="Z566" s="204"/>
      <c r="AA566" s="204"/>
      <c r="AB566" s="204"/>
      <c r="AC566" s="204"/>
    </row>
    <row r="567" spans="20:29" x14ac:dyDescent="0.2">
      <c r="T567" s="280"/>
      <c r="U567" s="204"/>
      <c r="V567" s="204"/>
      <c r="W567" s="204"/>
      <c r="X567" s="204"/>
      <c r="Y567" s="204"/>
      <c r="Z567" s="204"/>
      <c r="AA567" s="204"/>
      <c r="AB567" s="204"/>
      <c r="AC567" s="204"/>
    </row>
    <row r="568" spans="20:29" x14ac:dyDescent="0.2">
      <c r="T568" s="280"/>
      <c r="U568" s="204"/>
      <c r="V568" s="204"/>
      <c r="W568" s="204"/>
      <c r="X568" s="204"/>
      <c r="Y568" s="204"/>
      <c r="Z568" s="204"/>
      <c r="AA568" s="204"/>
      <c r="AB568" s="204"/>
      <c r="AC568" s="204"/>
    </row>
    <row r="569" spans="20:29" x14ac:dyDescent="0.2">
      <c r="T569" s="280"/>
      <c r="U569" s="204"/>
      <c r="V569" s="204"/>
      <c r="W569" s="204"/>
      <c r="X569" s="204"/>
      <c r="Y569" s="204"/>
      <c r="Z569" s="204"/>
      <c r="AA569" s="204"/>
      <c r="AB569" s="204"/>
      <c r="AC569" s="204"/>
    </row>
    <row r="570" spans="20:29" x14ac:dyDescent="0.2">
      <c r="T570" s="280"/>
      <c r="U570" s="204"/>
      <c r="V570" s="204"/>
      <c r="W570" s="204"/>
      <c r="X570" s="204"/>
      <c r="Y570" s="204"/>
      <c r="Z570" s="204"/>
      <c r="AA570" s="204"/>
      <c r="AB570" s="204"/>
      <c r="AC570" s="204"/>
    </row>
    <row r="571" spans="20:29" x14ac:dyDescent="0.2">
      <c r="T571" s="280"/>
      <c r="U571" s="204"/>
      <c r="V571" s="204"/>
      <c r="W571" s="204"/>
      <c r="X571" s="204"/>
      <c r="Y571" s="204"/>
      <c r="Z571" s="204"/>
      <c r="AA571" s="204"/>
      <c r="AB571" s="204"/>
      <c r="AC571" s="204"/>
    </row>
    <row r="572" spans="20:29" x14ac:dyDescent="0.2">
      <c r="T572" s="280"/>
      <c r="U572" s="204"/>
      <c r="V572" s="204"/>
      <c r="W572" s="204"/>
      <c r="X572" s="204"/>
      <c r="Y572" s="204"/>
      <c r="Z572" s="204"/>
      <c r="AA572" s="204"/>
      <c r="AB572" s="204"/>
      <c r="AC572" s="204"/>
    </row>
    <row r="573" spans="20:29" x14ac:dyDescent="0.2">
      <c r="T573" s="280"/>
      <c r="U573" s="204"/>
      <c r="V573" s="204"/>
      <c r="W573" s="204"/>
      <c r="X573" s="204"/>
      <c r="Y573" s="204"/>
      <c r="Z573" s="204"/>
      <c r="AA573" s="204"/>
      <c r="AB573" s="204"/>
      <c r="AC573" s="204"/>
    </row>
    <row r="574" spans="20:29" x14ac:dyDescent="0.2">
      <c r="T574" s="280"/>
      <c r="U574" s="204"/>
      <c r="V574" s="204"/>
      <c r="W574" s="204"/>
      <c r="X574" s="204"/>
      <c r="Y574" s="204"/>
      <c r="Z574" s="204"/>
      <c r="AA574" s="204"/>
      <c r="AB574" s="204"/>
      <c r="AC574" s="204"/>
    </row>
    <row r="575" spans="20:29" x14ac:dyDescent="0.2">
      <c r="T575" s="280"/>
      <c r="U575" s="204"/>
      <c r="V575" s="204"/>
      <c r="W575" s="204"/>
      <c r="X575" s="204"/>
      <c r="Y575" s="204"/>
      <c r="Z575" s="204"/>
      <c r="AA575" s="204"/>
      <c r="AB575" s="204"/>
      <c r="AC575" s="204"/>
    </row>
    <row r="576" spans="20:29" x14ac:dyDescent="0.2">
      <c r="T576" s="280"/>
      <c r="U576" s="204"/>
      <c r="V576" s="204"/>
      <c r="W576" s="204"/>
      <c r="X576" s="204"/>
      <c r="Y576" s="204"/>
      <c r="Z576" s="204"/>
      <c r="AA576" s="204"/>
      <c r="AB576" s="204"/>
      <c r="AC576" s="204"/>
    </row>
    <row r="577" spans="20:29" x14ac:dyDescent="0.2">
      <c r="T577" s="280"/>
      <c r="U577" s="204"/>
      <c r="V577" s="204"/>
      <c r="W577" s="204"/>
      <c r="X577" s="204"/>
      <c r="Y577" s="204"/>
      <c r="Z577" s="204"/>
      <c r="AA577" s="204"/>
      <c r="AB577" s="204"/>
      <c r="AC577" s="204"/>
    </row>
    <row r="578" spans="20:29" x14ac:dyDescent="0.2">
      <c r="T578" s="280"/>
      <c r="U578" s="204"/>
      <c r="V578" s="204"/>
      <c r="W578" s="204"/>
      <c r="X578" s="204"/>
      <c r="Y578" s="204"/>
      <c r="Z578" s="204"/>
      <c r="AA578" s="204"/>
      <c r="AB578" s="204"/>
      <c r="AC578" s="204"/>
    </row>
    <row r="579" spans="20:29" x14ac:dyDescent="0.2">
      <c r="T579" s="280"/>
      <c r="U579" s="204"/>
      <c r="V579" s="204"/>
      <c r="W579" s="204"/>
      <c r="X579" s="204"/>
      <c r="Y579" s="204"/>
      <c r="Z579" s="204"/>
      <c r="AA579" s="204"/>
      <c r="AB579" s="204"/>
      <c r="AC579" s="204"/>
    </row>
    <row r="580" spans="20:29" x14ac:dyDescent="0.2">
      <c r="T580" s="280"/>
      <c r="U580" s="204"/>
      <c r="V580" s="204"/>
      <c r="W580" s="204"/>
      <c r="X580" s="204"/>
      <c r="Y580" s="204"/>
      <c r="Z580" s="204"/>
      <c r="AA580" s="204"/>
      <c r="AB580" s="204"/>
      <c r="AC580" s="204"/>
    </row>
    <row r="581" spans="20:29" x14ac:dyDescent="0.2">
      <c r="T581" s="280"/>
      <c r="U581" s="204"/>
      <c r="V581" s="204"/>
      <c r="W581" s="204"/>
      <c r="X581" s="204"/>
      <c r="Y581" s="204"/>
      <c r="Z581" s="204"/>
      <c r="AA581" s="204"/>
      <c r="AB581" s="204"/>
      <c r="AC581" s="204"/>
    </row>
    <row r="582" spans="20:29" x14ac:dyDescent="0.2">
      <c r="T582" s="280"/>
      <c r="U582" s="204"/>
      <c r="V582" s="204"/>
      <c r="W582" s="204"/>
      <c r="X582" s="204"/>
      <c r="Y582" s="204"/>
      <c r="Z582" s="204"/>
      <c r="AA582" s="204"/>
      <c r="AB582" s="204"/>
      <c r="AC582" s="204"/>
    </row>
    <row r="583" spans="20:29" x14ac:dyDescent="0.2">
      <c r="T583" s="280"/>
      <c r="U583" s="204"/>
      <c r="V583" s="204"/>
      <c r="W583" s="204"/>
      <c r="X583" s="204"/>
      <c r="Y583" s="204"/>
      <c r="Z583" s="204"/>
      <c r="AA583" s="204"/>
      <c r="AB583" s="204"/>
      <c r="AC583" s="204"/>
    </row>
    <row r="584" spans="20:29" x14ac:dyDescent="0.2">
      <c r="T584" s="280"/>
      <c r="U584" s="204"/>
      <c r="V584" s="204"/>
      <c r="W584" s="204"/>
      <c r="X584" s="204"/>
      <c r="Y584" s="204"/>
      <c r="Z584" s="204"/>
      <c r="AA584" s="204"/>
      <c r="AB584" s="204"/>
      <c r="AC584" s="204"/>
    </row>
    <row r="585" spans="20:29" x14ac:dyDescent="0.2">
      <c r="T585" s="280"/>
      <c r="U585" s="204"/>
      <c r="V585" s="204"/>
      <c r="W585" s="204"/>
      <c r="X585" s="204"/>
      <c r="Y585" s="204"/>
      <c r="Z585" s="204"/>
      <c r="AA585" s="204"/>
      <c r="AB585" s="204"/>
      <c r="AC585" s="204"/>
    </row>
    <row r="586" spans="20:29" x14ac:dyDescent="0.2">
      <c r="T586" s="280"/>
      <c r="U586" s="204"/>
      <c r="V586" s="204"/>
      <c r="W586" s="204"/>
      <c r="X586" s="204"/>
      <c r="Y586" s="204"/>
      <c r="Z586" s="204"/>
      <c r="AA586" s="204"/>
      <c r="AB586" s="204"/>
      <c r="AC586" s="204"/>
    </row>
    <row r="587" spans="20:29" x14ac:dyDescent="0.2">
      <c r="T587" s="280"/>
      <c r="U587" s="204"/>
      <c r="V587" s="204"/>
      <c r="W587" s="204"/>
      <c r="X587" s="204"/>
      <c r="Y587" s="204"/>
      <c r="Z587" s="204"/>
      <c r="AA587" s="204"/>
      <c r="AB587" s="204"/>
      <c r="AC587" s="204"/>
    </row>
    <row r="588" spans="20:29" x14ac:dyDescent="0.2">
      <c r="T588" s="280"/>
      <c r="U588" s="204"/>
      <c r="V588" s="204"/>
      <c r="W588" s="204"/>
      <c r="X588" s="204"/>
      <c r="Y588" s="204"/>
      <c r="Z588" s="204"/>
      <c r="AA588" s="204"/>
      <c r="AB588" s="204"/>
      <c r="AC588" s="204"/>
    </row>
    <row r="589" spans="20:29" x14ac:dyDescent="0.2">
      <c r="T589" s="280"/>
      <c r="U589" s="204"/>
      <c r="V589" s="204"/>
      <c r="W589" s="204"/>
      <c r="X589" s="204"/>
      <c r="Y589" s="204"/>
      <c r="Z589" s="204"/>
      <c r="AA589" s="204"/>
      <c r="AB589" s="204"/>
      <c r="AC589" s="204"/>
    </row>
    <row r="590" spans="20:29" x14ac:dyDescent="0.2">
      <c r="T590" s="280"/>
      <c r="U590" s="204"/>
      <c r="V590" s="204"/>
      <c r="W590" s="204"/>
      <c r="X590" s="204"/>
      <c r="Y590" s="204"/>
      <c r="Z590" s="204"/>
      <c r="AA590" s="204"/>
      <c r="AB590" s="204"/>
      <c r="AC590" s="204"/>
    </row>
    <row r="591" spans="20:29" x14ac:dyDescent="0.2">
      <c r="T591" s="280"/>
      <c r="U591" s="204"/>
      <c r="V591" s="204"/>
      <c r="W591" s="204"/>
      <c r="X591" s="204"/>
      <c r="Y591" s="204"/>
      <c r="Z591" s="204"/>
      <c r="AA591" s="204"/>
      <c r="AB591" s="204"/>
      <c r="AC591" s="204"/>
    </row>
    <row r="592" spans="20:29" x14ac:dyDescent="0.2">
      <c r="T592" s="280"/>
      <c r="U592" s="204"/>
      <c r="V592" s="204"/>
      <c r="W592" s="204"/>
      <c r="X592" s="204"/>
      <c r="Y592" s="204"/>
      <c r="Z592" s="204"/>
      <c r="AA592" s="204"/>
      <c r="AB592" s="204"/>
      <c r="AC592" s="204"/>
    </row>
    <row r="593" spans="20:29" x14ac:dyDescent="0.2">
      <c r="T593" s="280"/>
      <c r="U593" s="204"/>
      <c r="V593" s="204"/>
      <c r="W593" s="204"/>
      <c r="X593" s="204"/>
      <c r="Y593" s="204"/>
      <c r="Z593" s="204"/>
      <c r="AA593" s="204"/>
      <c r="AB593" s="204"/>
      <c r="AC593" s="204"/>
    </row>
    <row r="594" spans="20:29" x14ac:dyDescent="0.2">
      <c r="T594" s="280"/>
      <c r="U594" s="204"/>
      <c r="V594" s="204"/>
      <c r="W594" s="204"/>
      <c r="X594" s="204"/>
      <c r="Y594" s="204"/>
      <c r="Z594" s="204"/>
      <c r="AA594" s="204"/>
      <c r="AB594" s="204"/>
      <c r="AC594" s="204"/>
    </row>
    <row r="595" spans="20:29" x14ac:dyDescent="0.2">
      <c r="T595" s="280"/>
      <c r="U595" s="204"/>
      <c r="V595" s="204"/>
      <c r="W595" s="204"/>
      <c r="X595" s="204"/>
      <c r="Y595" s="204"/>
      <c r="Z595" s="204"/>
      <c r="AA595" s="204"/>
      <c r="AB595" s="204"/>
      <c r="AC595" s="204"/>
    </row>
    <row r="596" spans="20:29" x14ac:dyDescent="0.2">
      <c r="T596" s="280"/>
      <c r="U596" s="204"/>
      <c r="V596" s="204"/>
      <c r="W596" s="204"/>
      <c r="X596" s="204"/>
      <c r="Y596" s="204"/>
      <c r="Z596" s="204"/>
      <c r="AA596" s="204"/>
      <c r="AB596" s="204"/>
      <c r="AC596" s="204"/>
    </row>
    <row r="597" spans="20:29" x14ac:dyDescent="0.2">
      <c r="T597" s="280"/>
      <c r="U597" s="204"/>
      <c r="V597" s="204"/>
      <c r="W597" s="204"/>
      <c r="X597" s="204"/>
      <c r="Y597" s="204"/>
      <c r="Z597" s="204"/>
      <c r="AA597" s="204"/>
      <c r="AB597" s="204"/>
      <c r="AC597" s="204"/>
    </row>
    <row r="598" spans="20:29" x14ac:dyDescent="0.2">
      <c r="T598" s="280"/>
      <c r="U598" s="204"/>
      <c r="V598" s="204"/>
      <c r="W598" s="204"/>
      <c r="X598" s="204"/>
      <c r="Y598" s="204"/>
      <c r="Z598" s="204"/>
      <c r="AA598" s="204"/>
      <c r="AB598" s="204"/>
      <c r="AC598" s="204"/>
    </row>
    <row r="599" spans="20:29" x14ac:dyDescent="0.2">
      <c r="T599" s="280"/>
      <c r="U599" s="204"/>
      <c r="V599" s="204"/>
      <c r="W599" s="204"/>
      <c r="X599" s="204"/>
      <c r="Y599" s="204"/>
      <c r="Z599" s="204"/>
      <c r="AA599" s="204"/>
      <c r="AB599" s="204"/>
      <c r="AC599" s="204"/>
    </row>
    <row r="600" spans="20:29" x14ac:dyDescent="0.2">
      <c r="T600" s="280"/>
      <c r="U600" s="204"/>
      <c r="V600" s="204"/>
      <c r="W600" s="204"/>
      <c r="X600" s="204"/>
      <c r="Y600" s="204"/>
      <c r="Z600" s="204"/>
      <c r="AA600" s="204"/>
      <c r="AB600" s="204"/>
      <c r="AC600" s="204"/>
    </row>
    <row r="601" spans="20:29" x14ac:dyDescent="0.2">
      <c r="T601" s="280"/>
      <c r="U601" s="204"/>
      <c r="V601" s="204"/>
      <c r="W601" s="204"/>
      <c r="X601" s="204"/>
      <c r="Y601" s="204"/>
      <c r="Z601" s="204"/>
      <c r="AA601" s="204"/>
      <c r="AB601" s="204"/>
      <c r="AC601" s="204"/>
    </row>
    <row r="602" spans="20:29" x14ac:dyDescent="0.2">
      <c r="T602" s="280"/>
      <c r="U602" s="204"/>
      <c r="V602" s="204"/>
      <c r="W602" s="204"/>
      <c r="X602" s="204"/>
      <c r="Y602" s="204"/>
      <c r="Z602" s="204"/>
      <c r="AA602" s="204"/>
      <c r="AB602" s="204"/>
      <c r="AC602" s="204"/>
    </row>
    <row r="603" spans="20:29" x14ac:dyDescent="0.2">
      <c r="T603" s="280"/>
      <c r="U603" s="204"/>
      <c r="V603" s="204"/>
      <c r="W603" s="204"/>
      <c r="X603" s="204"/>
      <c r="Y603" s="204"/>
      <c r="Z603" s="204"/>
      <c r="AA603" s="204"/>
      <c r="AB603" s="204"/>
      <c r="AC603" s="204"/>
    </row>
    <row r="604" spans="20:29" x14ac:dyDescent="0.2">
      <c r="T604" s="280"/>
      <c r="U604" s="204"/>
      <c r="V604" s="204"/>
      <c r="W604" s="204"/>
      <c r="X604" s="204"/>
      <c r="Y604" s="204"/>
      <c r="Z604" s="204"/>
      <c r="AA604" s="204"/>
      <c r="AB604" s="204"/>
      <c r="AC604" s="204"/>
    </row>
    <row r="605" spans="20:29" x14ac:dyDescent="0.2">
      <c r="T605" s="280"/>
      <c r="U605" s="204"/>
      <c r="V605" s="204"/>
      <c r="W605" s="204"/>
      <c r="X605" s="204"/>
      <c r="Y605" s="204"/>
      <c r="Z605" s="204"/>
      <c r="AA605" s="204"/>
      <c r="AB605" s="204"/>
      <c r="AC605" s="204"/>
    </row>
    <row r="606" spans="20:29" x14ac:dyDescent="0.2">
      <c r="T606" s="280"/>
      <c r="U606" s="204"/>
      <c r="V606" s="204"/>
      <c r="W606" s="204"/>
      <c r="X606" s="204"/>
      <c r="Y606" s="204"/>
      <c r="Z606" s="204"/>
      <c r="AA606" s="204"/>
      <c r="AB606" s="204"/>
      <c r="AC606" s="204"/>
    </row>
    <row r="607" spans="20:29" x14ac:dyDescent="0.2">
      <c r="T607" s="280"/>
      <c r="U607" s="204"/>
      <c r="V607" s="204"/>
      <c r="W607" s="204"/>
      <c r="X607" s="204"/>
      <c r="Y607" s="204"/>
      <c r="Z607" s="204"/>
      <c r="AA607" s="204"/>
      <c r="AB607" s="204"/>
      <c r="AC607" s="204"/>
    </row>
    <row r="608" spans="20:29" x14ac:dyDescent="0.2">
      <c r="T608" s="280"/>
      <c r="U608" s="204"/>
      <c r="V608" s="204"/>
      <c r="W608" s="204"/>
      <c r="X608" s="204"/>
      <c r="Y608" s="204"/>
      <c r="Z608" s="204"/>
      <c r="AA608" s="204"/>
      <c r="AB608" s="204"/>
      <c r="AC608" s="204"/>
    </row>
    <row r="609" spans="20:29" x14ac:dyDescent="0.2">
      <c r="T609" s="280"/>
      <c r="U609" s="204"/>
      <c r="V609" s="204"/>
      <c r="W609" s="204"/>
      <c r="X609" s="204"/>
      <c r="Y609" s="204"/>
      <c r="Z609" s="204"/>
      <c r="AA609" s="204"/>
      <c r="AB609" s="204"/>
      <c r="AC609" s="204"/>
    </row>
    <row r="610" spans="20:29" x14ac:dyDescent="0.2">
      <c r="T610" s="280"/>
      <c r="U610" s="204"/>
      <c r="V610" s="204"/>
      <c r="W610" s="204"/>
      <c r="X610" s="204"/>
      <c r="Y610" s="204"/>
      <c r="Z610" s="204"/>
      <c r="AA610" s="204"/>
      <c r="AB610" s="204"/>
      <c r="AC610" s="204"/>
    </row>
    <row r="611" spans="20:29" x14ac:dyDescent="0.2">
      <c r="T611" s="280"/>
      <c r="U611" s="204"/>
      <c r="V611" s="204"/>
      <c r="W611" s="204"/>
      <c r="X611" s="204"/>
      <c r="Y611" s="204"/>
      <c r="Z611" s="204"/>
      <c r="AA611" s="204"/>
      <c r="AB611" s="204"/>
      <c r="AC611" s="204"/>
    </row>
    <row r="612" spans="20:29" x14ac:dyDescent="0.2">
      <c r="T612" s="280"/>
      <c r="U612" s="204"/>
      <c r="V612" s="204"/>
      <c r="W612" s="204"/>
      <c r="X612" s="204"/>
      <c r="Y612" s="204"/>
      <c r="Z612" s="204"/>
      <c r="AA612" s="204"/>
      <c r="AB612" s="204"/>
      <c r="AC612" s="204"/>
    </row>
    <row r="613" spans="20:29" x14ac:dyDescent="0.2">
      <c r="T613" s="280"/>
      <c r="U613" s="204"/>
      <c r="V613" s="204"/>
      <c r="W613" s="204"/>
      <c r="X613" s="204"/>
      <c r="Y613" s="204"/>
      <c r="Z613" s="204"/>
      <c r="AA613" s="204"/>
      <c r="AB613" s="204"/>
      <c r="AC613" s="204"/>
    </row>
    <row r="614" spans="20:29" x14ac:dyDescent="0.2">
      <c r="T614" s="280"/>
      <c r="U614" s="204"/>
      <c r="V614" s="204"/>
      <c r="W614" s="204"/>
      <c r="X614" s="204"/>
      <c r="Y614" s="204"/>
      <c r="Z614" s="204"/>
      <c r="AA614" s="204"/>
      <c r="AB614" s="204"/>
      <c r="AC614" s="204"/>
    </row>
    <row r="615" spans="20:29" x14ac:dyDescent="0.2">
      <c r="T615" s="280"/>
      <c r="U615" s="204"/>
      <c r="V615" s="204"/>
      <c r="W615" s="204"/>
      <c r="X615" s="204"/>
      <c r="Y615" s="204"/>
      <c r="Z615" s="204"/>
      <c r="AA615" s="204"/>
      <c r="AB615" s="204"/>
      <c r="AC615" s="204"/>
    </row>
    <row r="616" spans="20:29" x14ac:dyDescent="0.2">
      <c r="T616" s="280"/>
      <c r="U616" s="204"/>
      <c r="V616" s="204"/>
      <c r="W616" s="204"/>
      <c r="X616" s="204"/>
      <c r="Y616" s="204"/>
      <c r="Z616" s="204"/>
      <c r="AA616" s="204"/>
      <c r="AB616" s="204"/>
      <c r="AC616" s="204"/>
    </row>
    <row r="617" spans="20:29" x14ac:dyDescent="0.2">
      <c r="T617" s="280"/>
      <c r="U617" s="204"/>
      <c r="V617" s="204"/>
      <c r="W617" s="204"/>
      <c r="X617" s="204"/>
      <c r="Y617" s="204"/>
      <c r="Z617" s="204"/>
      <c r="AA617" s="204"/>
      <c r="AB617" s="204"/>
      <c r="AC617" s="204"/>
    </row>
    <row r="618" spans="20:29" x14ac:dyDescent="0.2">
      <c r="T618" s="280"/>
      <c r="U618" s="204"/>
      <c r="V618" s="204"/>
      <c r="W618" s="204"/>
      <c r="X618" s="204"/>
      <c r="Y618" s="204"/>
      <c r="Z618" s="204"/>
      <c r="AA618" s="204"/>
      <c r="AB618" s="204"/>
      <c r="AC618" s="204"/>
    </row>
    <row r="619" spans="20:29" x14ac:dyDescent="0.2">
      <c r="T619" s="280"/>
      <c r="U619" s="204"/>
      <c r="V619" s="204"/>
      <c r="W619" s="204"/>
      <c r="X619" s="204"/>
      <c r="Y619" s="204"/>
      <c r="Z619" s="204"/>
      <c r="AA619" s="204"/>
      <c r="AB619" s="204"/>
      <c r="AC619" s="204"/>
    </row>
    <row r="620" spans="20:29" x14ac:dyDescent="0.2">
      <c r="T620" s="280"/>
      <c r="U620" s="204"/>
      <c r="V620" s="204"/>
      <c r="W620" s="204"/>
      <c r="X620" s="204"/>
      <c r="Y620" s="204"/>
      <c r="Z620" s="204"/>
      <c r="AA620" s="204"/>
      <c r="AB620" s="204"/>
      <c r="AC620" s="204"/>
    </row>
    <row r="621" spans="20:29" x14ac:dyDescent="0.2">
      <c r="T621" s="280"/>
      <c r="U621" s="204"/>
      <c r="V621" s="204"/>
      <c r="W621" s="204"/>
      <c r="X621" s="204"/>
      <c r="Y621" s="204"/>
      <c r="Z621" s="204"/>
      <c r="AA621" s="204"/>
      <c r="AB621" s="204"/>
      <c r="AC621" s="204"/>
    </row>
    <row r="622" spans="20:29" x14ac:dyDescent="0.2">
      <c r="T622" s="280"/>
      <c r="U622" s="204"/>
      <c r="V622" s="204"/>
      <c r="W622" s="204"/>
      <c r="X622" s="204"/>
      <c r="Y622" s="204"/>
      <c r="Z622" s="204"/>
      <c r="AA622" s="204"/>
      <c r="AB622" s="204"/>
      <c r="AC622" s="204"/>
    </row>
    <row r="623" spans="20:29" x14ac:dyDescent="0.2">
      <c r="T623" s="280"/>
      <c r="U623" s="204"/>
      <c r="V623" s="204"/>
      <c r="W623" s="204"/>
      <c r="X623" s="204"/>
      <c r="Y623" s="204"/>
      <c r="Z623" s="204"/>
      <c r="AA623" s="204"/>
      <c r="AB623" s="204"/>
      <c r="AC623" s="204"/>
    </row>
    <row r="624" spans="20:29" x14ac:dyDescent="0.2">
      <c r="T624" s="280"/>
      <c r="U624" s="204"/>
      <c r="V624" s="204"/>
      <c r="W624" s="204"/>
      <c r="X624" s="204"/>
      <c r="Y624" s="204"/>
      <c r="Z624" s="204"/>
      <c r="AA624" s="204"/>
      <c r="AB624" s="204"/>
      <c r="AC624" s="204"/>
    </row>
    <row r="625" spans="20:29" x14ac:dyDescent="0.2">
      <c r="T625" s="280"/>
      <c r="U625" s="204"/>
      <c r="V625" s="204"/>
      <c r="W625" s="204"/>
      <c r="X625" s="204"/>
      <c r="Y625" s="204"/>
      <c r="Z625" s="204"/>
      <c r="AA625" s="204"/>
      <c r="AB625" s="204"/>
      <c r="AC625" s="204"/>
    </row>
    <row r="626" spans="20:29" x14ac:dyDescent="0.2">
      <c r="T626" s="280"/>
      <c r="U626" s="204"/>
      <c r="V626" s="204"/>
      <c r="W626" s="204"/>
      <c r="X626" s="204"/>
      <c r="Y626" s="204"/>
      <c r="Z626" s="204"/>
      <c r="AA626" s="204"/>
      <c r="AB626" s="204"/>
      <c r="AC626" s="204"/>
    </row>
    <row r="627" spans="20:29" x14ac:dyDescent="0.2">
      <c r="T627" s="280"/>
      <c r="U627" s="204"/>
      <c r="V627" s="204"/>
      <c r="W627" s="204"/>
      <c r="X627" s="204"/>
      <c r="Y627" s="204"/>
      <c r="Z627" s="204"/>
      <c r="AA627" s="204"/>
      <c r="AB627" s="204"/>
      <c r="AC627" s="204"/>
    </row>
    <row r="628" spans="20:29" x14ac:dyDescent="0.2">
      <c r="T628" s="280"/>
      <c r="U628" s="204"/>
      <c r="V628" s="204"/>
      <c r="W628" s="204"/>
      <c r="X628" s="204"/>
      <c r="Y628" s="204"/>
      <c r="Z628" s="204"/>
      <c r="AA628" s="204"/>
      <c r="AB628" s="204"/>
      <c r="AC628" s="204"/>
    </row>
    <row r="629" spans="20:29" x14ac:dyDescent="0.2">
      <c r="T629" s="280"/>
      <c r="U629" s="204"/>
      <c r="V629" s="204"/>
      <c r="W629" s="204"/>
      <c r="X629" s="204"/>
      <c r="Y629" s="204"/>
      <c r="Z629" s="204"/>
      <c r="AA629" s="204"/>
      <c r="AB629" s="204"/>
      <c r="AC629" s="204"/>
    </row>
    <row r="630" spans="20:29" x14ac:dyDescent="0.2">
      <c r="T630" s="280"/>
      <c r="U630" s="204"/>
      <c r="V630" s="204"/>
      <c r="W630" s="204"/>
      <c r="X630" s="204"/>
      <c r="Y630" s="204"/>
      <c r="Z630" s="204"/>
      <c r="AA630" s="204"/>
      <c r="AB630" s="204"/>
      <c r="AC630" s="204"/>
    </row>
    <row r="631" spans="20:29" x14ac:dyDescent="0.2">
      <c r="T631" s="280"/>
      <c r="U631" s="204"/>
      <c r="V631" s="204"/>
      <c r="W631" s="204"/>
      <c r="X631" s="204"/>
      <c r="Y631" s="204"/>
      <c r="Z631" s="204"/>
      <c r="AA631" s="204"/>
      <c r="AB631" s="204"/>
      <c r="AC631" s="204"/>
    </row>
    <row r="632" spans="20:29" x14ac:dyDescent="0.2">
      <c r="T632" s="280"/>
      <c r="U632" s="204"/>
      <c r="V632" s="204"/>
      <c r="W632" s="204"/>
      <c r="X632" s="204"/>
      <c r="Y632" s="204"/>
      <c r="Z632" s="204"/>
      <c r="AA632" s="204"/>
      <c r="AB632" s="204"/>
      <c r="AC632" s="204"/>
    </row>
    <row r="633" spans="20:29" x14ac:dyDescent="0.2">
      <c r="T633" s="280"/>
      <c r="U633" s="204"/>
      <c r="V633" s="204"/>
      <c r="W633" s="204"/>
      <c r="X633" s="204"/>
      <c r="Y633" s="204"/>
      <c r="Z633" s="204"/>
      <c r="AA633" s="204"/>
      <c r="AB633" s="204"/>
      <c r="AC633" s="204"/>
    </row>
    <row r="634" spans="20:29" x14ac:dyDescent="0.2">
      <c r="T634" s="280"/>
      <c r="U634" s="204"/>
      <c r="V634" s="204"/>
      <c r="W634" s="204"/>
      <c r="X634" s="204"/>
      <c r="Y634" s="204"/>
      <c r="Z634" s="204"/>
      <c r="AA634" s="204"/>
      <c r="AB634" s="204"/>
      <c r="AC634" s="204"/>
    </row>
    <row r="635" spans="20:29" x14ac:dyDescent="0.2">
      <c r="T635" s="280"/>
      <c r="U635" s="204"/>
      <c r="V635" s="204"/>
      <c r="W635" s="204"/>
      <c r="X635" s="204"/>
      <c r="Y635" s="204"/>
      <c r="Z635" s="204"/>
      <c r="AA635" s="204"/>
      <c r="AB635" s="204"/>
      <c r="AC635" s="204"/>
    </row>
    <row r="636" spans="20:29" x14ac:dyDescent="0.2">
      <c r="T636" s="280"/>
      <c r="U636" s="204"/>
      <c r="V636" s="204"/>
      <c r="W636" s="204"/>
      <c r="X636" s="204"/>
      <c r="Y636" s="204"/>
      <c r="Z636" s="204"/>
      <c r="AA636" s="204"/>
      <c r="AB636" s="204"/>
      <c r="AC636" s="204"/>
    </row>
    <row r="637" spans="20:29" x14ac:dyDescent="0.2">
      <c r="T637" s="280"/>
      <c r="U637" s="204"/>
      <c r="V637" s="204"/>
      <c r="W637" s="204"/>
      <c r="X637" s="204"/>
      <c r="Y637" s="204"/>
      <c r="Z637" s="204"/>
      <c r="AA637" s="204"/>
      <c r="AB637" s="204"/>
      <c r="AC637" s="204"/>
    </row>
    <row r="638" spans="20:29" x14ac:dyDescent="0.2">
      <c r="T638" s="280"/>
      <c r="U638" s="204"/>
      <c r="V638" s="204"/>
      <c r="W638" s="204"/>
      <c r="X638" s="204"/>
      <c r="Y638" s="204"/>
      <c r="Z638" s="204"/>
      <c r="AA638" s="204"/>
      <c r="AB638" s="204"/>
      <c r="AC638" s="204"/>
    </row>
    <row r="639" spans="20:29" x14ac:dyDescent="0.2">
      <c r="T639" s="280"/>
      <c r="U639" s="204"/>
      <c r="V639" s="204"/>
      <c r="W639" s="204"/>
      <c r="X639" s="204"/>
      <c r="Y639" s="204"/>
      <c r="Z639" s="204"/>
      <c r="AA639" s="204"/>
      <c r="AB639" s="204"/>
      <c r="AC639" s="204"/>
    </row>
    <row r="640" spans="20:29" x14ac:dyDescent="0.2">
      <c r="T640" s="280"/>
      <c r="U640" s="204"/>
      <c r="V640" s="204"/>
      <c r="W640" s="204"/>
      <c r="X640" s="204"/>
      <c r="Y640" s="204"/>
      <c r="Z640" s="204"/>
      <c r="AA640" s="204"/>
      <c r="AB640" s="204"/>
      <c r="AC640" s="204"/>
    </row>
    <row r="641" spans="20:29" x14ac:dyDescent="0.2">
      <c r="T641" s="280"/>
      <c r="U641" s="204"/>
      <c r="V641" s="204"/>
      <c r="W641" s="204"/>
      <c r="X641" s="204"/>
      <c r="Y641" s="204"/>
      <c r="Z641" s="204"/>
      <c r="AA641" s="204"/>
      <c r="AB641" s="204"/>
      <c r="AC641" s="204"/>
    </row>
    <row r="642" spans="20:29" x14ac:dyDescent="0.2">
      <c r="T642" s="280"/>
      <c r="U642" s="204"/>
      <c r="V642" s="204"/>
      <c r="W642" s="204"/>
      <c r="X642" s="204"/>
      <c r="Y642" s="204"/>
      <c r="Z642" s="204"/>
      <c r="AA642" s="204"/>
      <c r="AB642" s="204"/>
      <c r="AC642" s="204"/>
    </row>
    <row r="643" spans="20:29" x14ac:dyDescent="0.2">
      <c r="T643" s="280"/>
      <c r="U643" s="204"/>
      <c r="V643" s="204"/>
      <c r="W643" s="204"/>
      <c r="X643" s="204"/>
      <c r="Y643" s="204"/>
      <c r="Z643" s="204"/>
      <c r="AA643" s="204"/>
      <c r="AB643" s="204"/>
      <c r="AC643" s="204"/>
    </row>
    <row r="644" spans="20:29" x14ac:dyDescent="0.2">
      <c r="T644" s="280"/>
      <c r="U644" s="204"/>
      <c r="V644" s="204"/>
      <c r="W644" s="204"/>
      <c r="X644" s="204"/>
      <c r="Y644" s="204"/>
      <c r="Z644" s="204"/>
      <c r="AA644" s="204"/>
      <c r="AB644" s="204"/>
      <c r="AC644" s="204"/>
    </row>
    <row r="645" spans="20:29" x14ac:dyDescent="0.2">
      <c r="T645" s="280"/>
      <c r="U645" s="204"/>
      <c r="V645" s="204"/>
      <c r="W645" s="204"/>
      <c r="X645" s="204"/>
      <c r="Y645" s="204"/>
      <c r="Z645" s="204"/>
      <c r="AA645" s="204"/>
      <c r="AB645" s="204"/>
      <c r="AC645" s="204"/>
    </row>
    <row r="646" spans="20:29" x14ac:dyDescent="0.2">
      <c r="T646" s="280"/>
      <c r="U646" s="204"/>
      <c r="V646" s="204"/>
      <c r="W646" s="204"/>
      <c r="X646" s="204"/>
      <c r="Y646" s="204"/>
      <c r="Z646" s="204"/>
      <c r="AA646" s="204"/>
      <c r="AB646" s="204"/>
      <c r="AC646" s="204"/>
    </row>
    <row r="647" spans="20:29" x14ac:dyDescent="0.2">
      <c r="T647" s="280"/>
      <c r="U647" s="204"/>
      <c r="V647" s="204"/>
      <c r="W647" s="204"/>
      <c r="X647" s="204"/>
      <c r="Y647" s="204"/>
      <c r="Z647" s="204"/>
      <c r="AA647" s="204"/>
      <c r="AB647" s="204"/>
      <c r="AC647" s="204"/>
    </row>
    <row r="648" spans="20:29" x14ac:dyDescent="0.2">
      <c r="T648" s="280"/>
      <c r="U648" s="204"/>
      <c r="V648" s="204"/>
      <c r="W648" s="204"/>
      <c r="X648" s="204"/>
      <c r="Y648" s="204"/>
      <c r="Z648" s="204"/>
      <c r="AA648" s="204"/>
      <c r="AB648" s="204"/>
      <c r="AC648" s="204"/>
    </row>
    <row r="649" spans="20:29" x14ac:dyDescent="0.2">
      <c r="T649" s="280"/>
      <c r="U649" s="204"/>
      <c r="V649" s="204"/>
      <c r="W649" s="204"/>
      <c r="X649" s="204"/>
      <c r="Y649" s="204"/>
      <c r="Z649" s="204"/>
      <c r="AA649" s="204"/>
      <c r="AB649" s="204"/>
      <c r="AC649" s="204"/>
    </row>
    <row r="650" spans="20:29" x14ac:dyDescent="0.2">
      <c r="T650" s="280"/>
      <c r="U650" s="204"/>
      <c r="V650" s="204"/>
      <c r="W650" s="204"/>
      <c r="X650" s="204"/>
      <c r="Y650" s="204"/>
      <c r="Z650" s="204"/>
      <c r="AA650" s="204"/>
      <c r="AB650" s="204"/>
      <c r="AC650" s="204"/>
    </row>
    <row r="651" spans="20:29" x14ac:dyDescent="0.2">
      <c r="T651" s="280"/>
      <c r="U651" s="204"/>
      <c r="V651" s="204"/>
      <c r="W651" s="204"/>
      <c r="X651" s="204"/>
      <c r="Y651" s="204"/>
      <c r="Z651" s="204"/>
      <c r="AA651" s="204"/>
      <c r="AB651" s="204"/>
      <c r="AC651" s="204"/>
    </row>
    <row r="652" spans="20:29" x14ac:dyDescent="0.2">
      <c r="T652" s="280"/>
      <c r="U652" s="204"/>
      <c r="V652" s="204"/>
      <c r="W652" s="204"/>
      <c r="X652" s="204"/>
      <c r="Y652" s="204"/>
      <c r="Z652" s="204"/>
      <c r="AA652" s="204"/>
      <c r="AB652" s="204"/>
      <c r="AC652" s="204"/>
    </row>
    <row r="653" spans="20:29" x14ac:dyDescent="0.2">
      <c r="T653" s="280"/>
      <c r="U653" s="204"/>
      <c r="V653" s="204"/>
      <c r="W653" s="204"/>
      <c r="X653" s="204"/>
      <c r="Y653" s="204"/>
      <c r="Z653" s="204"/>
      <c r="AA653" s="204"/>
      <c r="AB653" s="204"/>
      <c r="AC653" s="204"/>
    </row>
    <row r="654" spans="20:29" x14ac:dyDescent="0.2">
      <c r="T654" s="280"/>
      <c r="U654" s="204"/>
      <c r="V654" s="204"/>
      <c r="W654" s="204"/>
      <c r="X654" s="204"/>
      <c r="Y654" s="204"/>
      <c r="Z654" s="204"/>
      <c r="AA654" s="204"/>
      <c r="AB654" s="204"/>
      <c r="AC654" s="204"/>
    </row>
    <row r="655" spans="20:29" x14ac:dyDescent="0.2">
      <c r="T655" s="280"/>
      <c r="U655" s="204"/>
      <c r="V655" s="204"/>
      <c r="W655" s="204"/>
      <c r="X655" s="204"/>
      <c r="Y655" s="204"/>
      <c r="Z655" s="204"/>
      <c r="AA655" s="204"/>
      <c r="AB655" s="204"/>
      <c r="AC655" s="204"/>
    </row>
    <row r="656" spans="20:29" x14ac:dyDescent="0.2">
      <c r="T656" s="280"/>
      <c r="U656" s="204"/>
      <c r="V656" s="204"/>
      <c r="W656" s="204"/>
      <c r="X656" s="204"/>
      <c r="Y656" s="204"/>
      <c r="Z656" s="204"/>
      <c r="AA656" s="204"/>
      <c r="AB656" s="204"/>
      <c r="AC656" s="204"/>
    </row>
    <row r="657" spans="20:29" x14ac:dyDescent="0.2">
      <c r="T657" s="280"/>
      <c r="U657" s="204"/>
      <c r="V657" s="204"/>
      <c r="W657" s="204"/>
      <c r="X657" s="204"/>
      <c r="Y657" s="204"/>
      <c r="Z657" s="204"/>
      <c r="AA657" s="204"/>
      <c r="AB657" s="204"/>
      <c r="AC657" s="204"/>
    </row>
    <row r="658" spans="20:29" x14ac:dyDescent="0.2">
      <c r="T658" s="280"/>
      <c r="U658" s="204"/>
      <c r="V658" s="204"/>
      <c r="W658" s="204"/>
      <c r="X658" s="204"/>
      <c r="Y658" s="204"/>
      <c r="Z658" s="204"/>
      <c r="AA658" s="204"/>
      <c r="AB658" s="204"/>
      <c r="AC658" s="204"/>
    </row>
    <row r="659" spans="20:29" x14ac:dyDescent="0.2">
      <c r="T659" s="280"/>
      <c r="U659" s="204"/>
      <c r="V659" s="204"/>
      <c r="W659" s="204"/>
      <c r="X659" s="204"/>
      <c r="Y659" s="204"/>
      <c r="Z659" s="204"/>
      <c r="AA659" s="204"/>
      <c r="AB659" s="204"/>
      <c r="AC659" s="204"/>
    </row>
    <row r="660" spans="20:29" x14ac:dyDescent="0.2">
      <c r="T660" s="280"/>
      <c r="U660" s="204"/>
      <c r="V660" s="204"/>
      <c r="W660" s="204"/>
      <c r="X660" s="204"/>
      <c r="Y660" s="204"/>
      <c r="Z660" s="204"/>
      <c r="AA660" s="204"/>
      <c r="AB660" s="204"/>
      <c r="AC660" s="204"/>
    </row>
    <row r="661" spans="20:29" x14ac:dyDescent="0.2">
      <c r="T661" s="280"/>
      <c r="U661" s="204"/>
      <c r="V661" s="204"/>
      <c r="W661" s="204"/>
      <c r="X661" s="204"/>
      <c r="Y661" s="204"/>
      <c r="Z661" s="204"/>
      <c r="AA661" s="204"/>
      <c r="AB661" s="204"/>
      <c r="AC661" s="204"/>
    </row>
    <row r="662" spans="20:29" x14ac:dyDescent="0.2">
      <c r="T662" s="280"/>
      <c r="U662" s="204"/>
      <c r="V662" s="204"/>
      <c r="W662" s="204"/>
      <c r="X662" s="204"/>
      <c r="Y662" s="204"/>
      <c r="Z662" s="204"/>
      <c r="AA662" s="204"/>
      <c r="AB662" s="204"/>
      <c r="AC662" s="204"/>
    </row>
    <row r="663" spans="20:29" x14ac:dyDescent="0.2">
      <c r="T663" s="280"/>
      <c r="U663" s="204"/>
      <c r="V663" s="204"/>
      <c r="W663" s="204"/>
      <c r="X663" s="204"/>
      <c r="Y663" s="204"/>
      <c r="Z663" s="204"/>
      <c r="AA663" s="204"/>
      <c r="AB663" s="204"/>
      <c r="AC663" s="204"/>
    </row>
    <row r="664" spans="20:29" x14ac:dyDescent="0.2">
      <c r="T664" s="280"/>
      <c r="U664" s="204"/>
      <c r="V664" s="204"/>
      <c r="W664" s="204"/>
      <c r="X664" s="204"/>
      <c r="Y664" s="204"/>
      <c r="Z664" s="204"/>
      <c r="AA664" s="204"/>
      <c r="AB664" s="204"/>
      <c r="AC664" s="204"/>
    </row>
    <row r="665" spans="20:29" x14ac:dyDescent="0.2">
      <c r="T665" s="280"/>
      <c r="U665" s="204"/>
      <c r="V665" s="204"/>
      <c r="W665" s="204"/>
      <c r="X665" s="204"/>
      <c r="Y665" s="204"/>
      <c r="Z665" s="204"/>
      <c r="AA665" s="204"/>
      <c r="AB665" s="204"/>
      <c r="AC665" s="204"/>
    </row>
    <row r="666" spans="20:29" x14ac:dyDescent="0.2">
      <c r="T666" s="280"/>
      <c r="U666" s="204"/>
      <c r="V666" s="204"/>
      <c r="W666" s="204"/>
      <c r="X666" s="204"/>
      <c r="Y666" s="204"/>
      <c r="Z666" s="204"/>
      <c r="AA666" s="204"/>
      <c r="AB666" s="204"/>
      <c r="AC666" s="204"/>
    </row>
    <row r="667" spans="20:29" x14ac:dyDescent="0.2">
      <c r="T667" s="280"/>
      <c r="U667" s="204"/>
      <c r="V667" s="204"/>
      <c r="W667" s="204"/>
      <c r="X667" s="204"/>
      <c r="Y667" s="204"/>
      <c r="Z667" s="204"/>
      <c r="AA667" s="204"/>
      <c r="AB667" s="204"/>
      <c r="AC667" s="204"/>
    </row>
    <row r="668" spans="20:29" x14ac:dyDescent="0.2">
      <c r="T668" s="280"/>
      <c r="U668" s="204"/>
      <c r="V668" s="204"/>
      <c r="W668" s="204"/>
      <c r="X668" s="204"/>
      <c r="Y668" s="204"/>
      <c r="Z668" s="204"/>
      <c r="AA668" s="204"/>
      <c r="AB668" s="204"/>
      <c r="AC668" s="204"/>
    </row>
    <row r="669" spans="20:29" x14ac:dyDescent="0.2">
      <c r="T669" s="280"/>
      <c r="U669" s="204"/>
      <c r="V669" s="204"/>
      <c r="W669" s="204"/>
      <c r="X669" s="204"/>
      <c r="Y669" s="204"/>
      <c r="Z669" s="204"/>
      <c r="AA669" s="204"/>
      <c r="AB669" s="204"/>
      <c r="AC669" s="204"/>
    </row>
    <row r="670" spans="20:29" x14ac:dyDescent="0.2">
      <c r="T670" s="280"/>
      <c r="U670" s="204"/>
      <c r="V670" s="204"/>
      <c r="W670" s="204"/>
      <c r="X670" s="204"/>
      <c r="Y670" s="204"/>
      <c r="Z670" s="204"/>
      <c r="AA670" s="204"/>
      <c r="AB670" s="204"/>
      <c r="AC670" s="204"/>
    </row>
    <row r="671" spans="20:29" x14ac:dyDescent="0.2">
      <c r="T671" s="280"/>
      <c r="U671" s="204"/>
      <c r="V671" s="204"/>
      <c r="W671" s="204"/>
      <c r="X671" s="204"/>
      <c r="Y671" s="204"/>
      <c r="Z671" s="204"/>
      <c r="AA671" s="204"/>
      <c r="AB671" s="204"/>
      <c r="AC671" s="204"/>
    </row>
    <row r="672" spans="20:29" x14ac:dyDescent="0.2">
      <c r="T672" s="280"/>
      <c r="U672" s="204"/>
      <c r="V672" s="204"/>
      <c r="W672" s="204"/>
      <c r="X672" s="204"/>
      <c r="Y672" s="204"/>
      <c r="Z672" s="204"/>
      <c r="AA672" s="204"/>
      <c r="AB672" s="204"/>
      <c r="AC672" s="204"/>
    </row>
    <row r="673" spans="20:29" x14ac:dyDescent="0.2">
      <c r="T673" s="280"/>
      <c r="U673" s="204"/>
      <c r="V673" s="204"/>
      <c r="W673" s="204"/>
      <c r="X673" s="204"/>
      <c r="Y673" s="204"/>
      <c r="Z673" s="204"/>
      <c r="AA673" s="204"/>
      <c r="AB673" s="204"/>
      <c r="AC673" s="204"/>
    </row>
    <row r="674" spans="20:29" x14ac:dyDescent="0.2">
      <c r="T674" s="280"/>
      <c r="U674" s="204"/>
      <c r="V674" s="204"/>
      <c r="W674" s="204"/>
      <c r="X674" s="204"/>
      <c r="Y674" s="204"/>
      <c r="Z674" s="204"/>
      <c r="AA674" s="204"/>
      <c r="AB674" s="204"/>
      <c r="AC674" s="204"/>
    </row>
    <row r="675" spans="20:29" x14ac:dyDescent="0.2">
      <c r="T675" s="280"/>
      <c r="U675" s="204"/>
      <c r="V675" s="204"/>
      <c r="W675" s="204"/>
      <c r="X675" s="204"/>
      <c r="Y675" s="204"/>
      <c r="Z675" s="204"/>
      <c r="AA675" s="204"/>
      <c r="AB675" s="204"/>
      <c r="AC675" s="204"/>
    </row>
    <row r="676" spans="20:29" x14ac:dyDescent="0.2">
      <c r="T676" s="280"/>
      <c r="U676" s="204"/>
      <c r="V676" s="204"/>
      <c r="W676" s="204"/>
      <c r="X676" s="204"/>
      <c r="Y676" s="204"/>
      <c r="Z676" s="204"/>
      <c r="AA676" s="204"/>
      <c r="AB676" s="204"/>
      <c r="AC676" s="204"/>
    </row>
    <row r="677" spans="20:29" x14ac:dyDescent="0.2">
      <c r="T677" s="280"/>
      <c r="U677" s="204"/>
      <c r="V677" s="204"/>
      <c r="W677" s="204"/>
      <c r="X677" s="204"/>
      <c r="Y677" s="204"/>
      <c r="Z677" s="204"/>
      <c r="AA677" s="204"/>
      <c r="AB677" s="204"/>
      <c r="AC677" s="204"/>
    </row>
    <row r="678" spans="20:29" x14ac:dyDescent="0.2">
      <c r="T678" s="280"/>
      <c r="U678" s="204"/>
      <c r="V678" s="204"/>
      <c r="W678" s="204"/>
      <c r="X678" s="204"/>
      <c r="Y678" s="204"/>
      <c r="Z678" s="204"/>
      <c r="AA678" s="204"/>
      <c r="AB678" s="204"/>
      <c r="AC678" s="204"/>
    </row>
    <row r="679" spans="20:29" x14ac:dyDescent="0.2">
      <c r="T679" s="280"/>
      <c r="U679" s="204"/>
      <c r="V679" s="204"/>
      <c r="W679" s="204"/>
      <c r="X679" s="204"/>
      <c r="Y679" s="204"/>
      <c r="Z679" s="204"/>
      <c r="AA679" s="204"/>
      <c r="AB679" s="204"/>
      <c r="AC679" s="204"/>
    </row>
    <row r="680" spans="20:29" x14ac:dyDescent="0.2">
      <c r="T680" s="280"/>
      <c r="U680" s="204"/>
      <c r="V680" s="204"/>
      <c r="W680" s="204"/>
      <c r="X680" s="204"/>
      <c r="Y680" s="204"/>
      <c r="Z680" s="204"/>
      <c r="AA680" s="204"/>
      <c r="AB680" s="204"/>
      <c r="AC680" s="204"/>
    </row>
    <row r="681" spans="20:29" x14ac:dyDescent="0.2">
      <c r="T681" s="280"/>
      <c r="U681" s="204"/>
      <c r="V681" s="204"/>
      <c r="W681" s="204"/>
      <c r="X681" s="204"/>
      <c r="Y681" s="204"/>
      <c r="Z681" s="204"/>
      <c r="AA681" s="204"/>
      <c r="AB681" s="204"/>
      <c r="AC681" s="204"/>
    </row>
    <row r="682" spans="20:29" x14ac:dyDescent="0.2">
      <c r="T682" s="280"/>
      <c r="U682" s="204"/>
      <c r="V682" s="204"/>
      <c r="W682" s="204"/>
      <c r="X682" s="204"/>
      <c r="Y682" s="204"/>
      <c r="Z682" s="204"/>
      <c r="AA682" s="204"/>
      <c r="AB682" s="204"/>
      <c r="AC682" s="204"/>
    </row>
    <row r="683" spans="20:29" x14ac:dyDescent="0.2">
      <c r="T683" s="280"/>
      <c r="U683" s="204"/>
      <c r="V683" s="204"/>
      <c r="W683" s="204"/>
      <c r="X683" s="204"/>
      <c r="Y683" s="204"/>
      <c r="Z683" s="204"/>
      <c r="AA683" s="204"/>
      <c r="AB683" s="204"/>
      <c r="AC683" s="204"/>
    </row>
    <row r="684" spans="20:29" x14ac:dyDescent="0.2">
      <c r="T684" s="280"/>
      <c r="U684" s="204"/>
      <c r="V684" s="204"/>
      <c r="W684" s="204"/>
      <c r="X684" s="204"/>
      <c r="Y684" s="204"/>
      <c r="Z684" s="204"/>
      <c r="AA684" s="204"/>
      <c r="AB684" s="204"/>
      <c r="AC684" s="204"/>
    </row>
    <row r="685" spans="20:29" x14ac:dyDescent="0.2">
      <c r="T685" s="280"/>
      <c r="U685" s="204"/>
      <c r="V685" s="204"/>
      <c r="W685" s="204"/>
      <c r="X685" s="204"/>
      <c r="Y685" s="204"/>
      <c r="Z685" s="204"/>
      <c r="AA685" s="204"/>
      <c r="AB685" s="204"/>
      <c r="AC685" s="204"/>
    </row>
    <row r="686" spans="20:29" x14ac:dyDescent="0.2">
      <c r="T686" s="280"/>
      <c r="U686" s="204"/>
      <c r="V686" s="204"/>
      <c r="W686" s="204"/>
      <c r="X686" s="204"/>
      <c r="Y686" s="204"/>
      <c r="Z686" s="204"/>
      <c r="AA686" s="204"/>
      <c r="AB686" s="204"/>
      <c r="AC686" s="204"/>
    </row>
    <row r="687" spans="20:29" x14ac:dyDescent="0.2">
      <c r="T687" s="280"/>
      <c r="U687" s="204"/>
      <c r="V687" s="204"/>
      <c r="W687" s="204"/>
      <c r="X687" s="204"/>
      <c r="Y687" s="204"/>
      <c r="Z687" s="204"/>
      <c r="AA687" s="204"/>
      <c r="AB687" s="204"/>
      <c r="AC687" s="204"/>
    </row>
    <row r="688" spans="20:29" x14ac:dyDescent="0.2">
      <c r="T688" s="280"/>
      <c r="U688" s="204"/>
      <c r="V688" s="204"/>
      <c r="W688" s="204"/>
      <c r="X688" s="204"/>
      <c r="Y688" s="204"/>
      <c r="Z688" s="204"/>
      <c r="AA688" s="204"/>
      <c r="AB688" s="204"/>
      <c r="AC688" s="204"/>
    </row>
    <row r="689" spans="20:29" x14ac:dyDescent="0.2">
      <c r="T689" s="280"/>
      <c r="U689" s="204"/>
      <c r="V689" s="204"/>
      <c r="W689" s="204"/>
      <c r="X689" s="204"/>
      <c r="Y689" s="204"/>
      <c r="Z689" s="204"/>
      <c r="AA689" s="204"/>
      <c r="AB689" s="204"/>
      <c r="AC689" s="204"/>
    </row>
    <row r="690" spans="20:29" x14ac:dyDescent="0.2">
      <c r="T690" s="280"/>
      <c r="U690" s="204"/>
      <c r="V690" s="204"/>
      <c r="W690" s="204"/>
      <c r="X690" s="204"/>
      <c r="Y690" s="204"/>
      <c r="Z690" s="204"/>
      <c r="AA690" s="204"/>
      <c r="AB690" s="204"/>
      <c r="AC690" s="204"/>
    </row>
    <row r="691" spans="20:29" x14ac:dyDescent="0.2">
      <c r="T691" s="280"/>
      <c r="U691" s="204"/>
      <c r="V691" s="204"/>
      <c r="W691" s="204"/>
      <c r="X691" s="204"/>
      <c r="Y691" s="204"/>
      <c r="Z691" s="204"/>
      <c r="AA691" s="204"/>
      <c r="AB691" s="204"/>
      <c r="AC691" s="204"/>
    </row>
    <row r="692" spans="20:29" x14ac:dyDescent="0.2">
      <c r="T692" s="280"/>
      <c r="U692" s="204"/>
      <c r="V692" s="204"/>
      <c r="W692" s="204"/>
      <c r="X692" s="204"/>
      <c r="Y692" s="204"/>
      <c r="Z692" s="204"/>
      <c r="AA692" s="204"/>
      <c r="AB692" s="204"/>
      <c r="AC692" s="204"/>
    </row>
    <row r="693" spans="20:29" x14ac:dyDescent="0.2">
      <c r="T693" s="280"/>
      <c r="U693" s="204"/>
      <c r="V693" s="204"/>
      <c r="W693" s="204"/>
      <c r="X693" s="204"/>
      <c r="Y693" s="204"/>
      <c r="Z693" s="204"/>
      <c r="AA693" s="204"/>
      <c r="AB693" s="204"/>
      <c r="AC693" s="204"/>
    </row>
    <row r="694" spans="20:29" x14ac:dyDescent="0.2">
      <c r="T694" s="280"/>
      <c r="U694" s="204"/>
      <c r="V694" s="204"/>
      <c r="W694" s="204"/>
      <c r="X694" s="204"/>
      <c r="Y694" s="204"/>
      <c r="Z694" s="204"/>
      <c r="AA694" s="204"/>
      <c r="AB694" s="204"/>
      <c r="AC694" s="204"/>
    </row>
    <row r="695" spans="20:29" x14ac:dyDescent="0.2">
      <c r="T695" s="280"/>
      <c r="U695" s="204"/>
      <c r="V695" s="204"/>
      <c r="W695" s="204"/>
      <c r="X695" s="204"/>
      <c r="Y695" s="204"/>
      <c r="Z695" s="204"/>
      <c r="AA695" s="204"/>
      <c r="AB695" s="204"/>
      <c r="AC695" s="204"/>
    </row>
    <row r="696" spans="20:29" x14ac:dyDescent="0.2">
      <c r="T696" s="280"/>
      <c r="U696" s="204"/>
      <c r="V696" s="204"/>
      <c r="W696" s="204"/>
      <c r="X696" s="204"/>
      <c r="Y696" s="204"/>
      <c r="Z696" s="204"/>
      <c r="AA696" s="204"/>
      <c r="AB696" s="204"/>
      <c r="AC696" s="204"/>
    </row>
    <row r="697" spans="20:29" x14ac:dyDescent="0.2">
      <c r="T697" s="280"/>
      <c r="U697" s="204"/>
      <c r="V697" s="204"/>
      <c r="W697" s="204"/>
      <c r="X697" s="204"/>
      <c r="Y697" s="204"/>
      <c r="Z697" s="204"/>
      <c r="AA697" s="204"/>
      <c r="AB697" s="204"/>
      <c r="AC697" s="204"/>
    </row>
    <row r="698" spans="20:29" x14ac:dyDescent="0.2">
      <c r="T698" s="280"/>
      <c r="U698" s="204"/>
      <c r="V698" s="204"/>
      <c r="W698" s="204"/>
      <c r="X698" s="204"/>
      <c r="Y698" s="204"/>
      <c r="Z698" s="204"/>
      <c r="AA698" s="204"/>
      <c r="AB698" s="204"/>
      <c r="AC698" s="204"/>
    </row>
    <row r="699" spans="20:29" x14ac:dyDescent="0.2">
      <c r="T699" s="280"/>
      <c r="U699" s="204"/>
      <c r="V699" s="204"/>
      <c r="W699" s="204"/>
      <c r="X699" s="204"/>
      <c r="Y699" s="204"/>
      <c r="Z699" s="204"/>
      <c r="AA699" s="204"/>
      <c r="AB699" s="204"/>
      <c r="AC699" s="204"/>
    </row>
    <row r="700" spans="20:29" x14ac:dyDescent="0.2">
      <c r="T700" s="280"/>
      <c r="U700" s="204"/>
      <c r="V700" s="204"/>
      <c r="W700" s="204"/>
      <c r="X700" s="204"/>
      <c r="Y700" s="204"/>
      <c r="Z700" s="204"/>
      <c r="AA700" s="204"/>
      <c r="AB700" s="204"/>
      <c r="AC700" s="204"/>
    </row>
    <row r="701" spans="20:29" x14ac:dyDescent="0.2">
      <c r="T701" s="280"/>
      <c r="U701" s="204"/>
      <c r="V701" s="204"/>
      <c r="W701" s="204"/>
      <c r="X701" s="204"/>
      <c r="Y701" s="204"/>
      <c r="Z701" s="204"/>
      <c r="AA701" s="204"/>
      <c r="AB701" s="204"/>
      <c r="AC701" s="204"/>
    </row>
    <row r="702" spans="20:29" x14ac:dyDescent="0.2">
      <c r="T702" s="280"/>
      <c r="U702" s="204"/>
      <c r="V702" s="204"/>
      <c r="W702" s="204"/>
      <c r="X702" s="204"/>
      <c r="Y702" s="204"/>
      <c r="Z702" s="204"/>
      <c r="AA702" s="204"/>
      <c r="AB702" s="204"/>
      <c r="AC702" s="204"/>
    </row>
    <row r="703" spans="20:29" x14ac:dyDescent="0.2">
      <c r="T703" s="280"/>
      <c r="U703" s="204"/>
      <c r="V703" s="204"/>
      <c r="W703" s="204"/>
      <c r="X703" s="204"/>
      <c r="Y703" s="204"/>
      <c r="Z703" s="204"/>
      <c r="AA703" s="204"/>
      <c r="AB703" s="204"/>
      <c r="AC703" s="204"/>
    </row>
    <row r="704" spans="20:29" x14ac:dyDescent="0.2">
      <c r="T704" s="280"/>
      <c r="U704" s="204"/>
      <c r="V704" s="204"/>
      <c r="W704" s="204"/>
      <c r="X704" s="204"/>
      <c r="Y704" s="204"/>
      <c r="Z704" s="204"/>
      <c r="AA704" s="204"/>
      <c r="AB704" s="204"/>
      <c r="AC704" s="204"/>
    </row>
    <row r="705" spans="20:29" x14ac:dyDescent="0.2">
      <c r="T705" s="280"/>
      <c r="U705" s="204"/>
      <c r="V705" s="204"/>
      <c r="W705" s="204"/>
      <c r="X705" s="204"/>
      <c r="Y705" s="204"/>
      <c r="Z705" s="204"/>
      <c r="AA705" s="204"/>
      <c r="AB705" s="204"/>
      <c r="AC705" s="204"/>
    </row>
    <row r="706" spans="20:29" x14ac:dyDescent="0.2">
      <c r="T706" s="280"/>
      <c r="U706" s="204"/>
      <c r="V706" s="204"/>
      <c r="W706" s="204"/>
      <c r="X706" s="204"/>
      <c r="Y706" s="204"/>
      <c r="Z706" s="204"/>
      <c r="AA706" s="204"/>
      <c r="AB706" s="204"/>
      <c r="AC706" s="204"/>
    </row>
    <row r="707" spans="20:29" x14ac:dyDescent="0.2">
      <c r="T707" s="280"/>
      <c r="U707" s="204"/>
      <c r="V707" s="204"/>
      <c r="W707" s="204"/>
      <c r="X707" s="204"/>
      <c r="Y707" s="204"/>
      <c r="Z707" s="204"/>
      <c r="AA707" s="204"/>
      <c r="AB707" s="204"/>
      <c r="AC707" s="204"/>
    </row>
    <row r="708" spans="20:29" x14ac:dyDescent="0.2">
      <c r="T708" s="280"/>
      <c r="U708" s="204"/>
      <c r="V708" s="204"/>
      <c r="W708" s="204"/>
      <c r="X708" s="204"/>
      <c r="Y708" s="204"/>
      <c r="Z708" s="204"/>
      <c r="AA708" s="204"/>
      <c r="AB708" s="204"/>
      <c r="AC708" s="204"/>
    </row>
    <row r="709" spans="20:29" x14ac:dyDescent="0.2">
      <c r="T709" s="280"/>
      <c r="U709" s="204"/>
      <c r="V709" s="204"/>
      <c r="W709" s="204"/>
      <c r="X709" s="204"/>
      <c r="Y709" s="204"/>
      <c r="Z709" s="204"/>
      <c r="AA709" s="204"/>
      <c r="AB709" s="204"/>
      <c r="AC709" s="204"/>
    </row>
    <row r="710" spans="20:29" x14ac:dyDescent="0.2">
      <c r="T710" s="280"/>
      <c r="U710" s="204"/>
      <c r="V710" s="204"/>
      <c r="W710" s="204"/>
      <c r="X710" s="204"/>
      <c r="Y710" s="204"/>
      <c r="Z710" s="204"/>
      <c r="AA710" s="204"/>
      <c r="AB710" s="204"/>
      <c r="AC710" s="204"/>
    </row>
    <row r="711" spans="20:29" x14ac:dyDescent="0.2">
      <c r="T711" s="280"/>
      <c r="U711" s="204"/>
      <c r="V711" s="204"/>
      <c r="W711" s="204"/>
      <c r="X711" s="204"/>
      <c r="Y711" s="204"/>
      <c r="Z711" s="204"/>
      <c r="AA711" s="204"/>
      <c r="AB711" s="204"/>
      <c r="AC711" s="204"/>
    </row>
  </sheetData>
  <mergeCells count="37">
    <mergeCell ref="A1:S1"/>
    <mergeCell ref="R2:R4"/>
    <mergeCell ref="S2:S4"/>
    <mergeCell ref="K3:L3"/>
    <mergeCell ref="N3:O3"/>
    <mergeCell ref="A2:A4"/>
    <mergeCell ref="B2:B4"/>
    <mergeCell ref="C2:C4"/>
    <mergeCell ref="Q2:Q4"/>
    <mergeCell ref="E2:J2"/>
    <mergeCell ref="K2:P2"/>
    <mergeCell ref="P3:P4"/>
    <mergeCell ref="D2:D4"/>
    <mergeCell ref="E3:F3"/>
    <mergeCell ref="H3:I3"/>
    <mergeCell ref="A82:S82"/>
    <mergeCell ref="A73:S73"/>
    <mergeCell ref="A74:S74"/>
    <mergeCell ref="A75:S75"/>
    <mergeCell ref="A77:S77"/>
    <mergeCell ref="A79:M79"/>
    <mergeCell ref="Y2:AA4"/>
    <mergeCell ref="AB2:AC4"/>
    <mergeCell ref="A78:M78"/>
    <mergeCell ref="A23:S23"/>
    <mergeCell ref="G3:G4"/>
    <mergeCell ref="J3:J4"/>
    <mergeCell ref="M3:M4"/>
    <mergeCell ref="T2:T4"/>
    <mergeCell ref="W53:X53"/>
    <mergeCell ref="A69:S69"/>
    <mergeCell ref="W54:X54"/>
    <mergeCell ref="U2:V4"/>
    <mergeCell ref="W2:X4"/>
    <mergeCell ref="A50:S50"/>
    <mergeCell ref="A46:S46"/>
    <mergeCell ref="A76:S76"/>
  </mergeCells>
  <phoneticPr fontId="12" type="noConversion"/>
  <hyperlinks>
    <hyperlink ref="B48" r:id="rId1"/>
    <hyperlink ref="B49" r:id="rId2" display="Szakszeminárim II."/>
    <hyperlink ref="B52" r:id="rId3"/>
    <hyperlink ref="B53" r:id="rId4"/>
    <hyperlink ref="B54" r:id="rId5"/>
    <hyperlink ref="B57" r:id="rId6" display="Társasági jog*"/>
    <hyperlink ref="B7" r:id="rId7"/>
    <hyperlink ref="B8" r:id="rId8"/>
    <hyperlink ref="B9" r:id="rId9"/>
    <hyperlink ref="B11" r:id="rId10"/>
    <hyperlink ref="B12" r:id="rId11"/>
    <hyperlink ref="B13" r:id="rId12" display="Menedzsment kontroll rendszerek"/>
    <hyperlink ref="B14" r:id="rId13"/>
    <hyperlink ref="B22" r:id="rId14"/>
    <hyperlink ref="B15" r:id="rId15"/>
    <hyperlink ref="B16" r:id="rId16"/>
    <hyperlink ref="B17" r:id="rId17"/>
    <hyperlink ref="B18" r:id="rId18"/>
    <hyperlink ref="B20" r:id="rId19"/>
    <hyperlink ref="B31" r:id="rId20"/>
    <hyperlink ref="B26" r:id="rId21"/>
    <hyperlink ref="B27" r:id="rId22"/>
    <hyperlink ref="B29" r:id="rId23"/>
    <hyperlink ref="B30" r:id="rId24"/>
    <hyperlink ref="B33" r:id="rId25"/>
    <hyperlink ref="B34" r:id="rId26"/>
    <hyperlink ref="B38" r:id="rId27"/>
    <hyperlink ref="B55" r:id="rId28"/>
    <hyperlink ref="B56" r:id="rId29"/>
    <hyperlink ref="B58" r:id="rId30"/>
    <hyperlink ref="B59" r:id="rId31"/>
    <hyperlink ref="B60" r:id="rId32"/>
    <hyperlink ref="B61" r:id="rId33"/>
    <hyperlink ref="B62" r:id="rId34"/>
    <hyperlink ref="B64" r:id="rId35"/>
    <hyperlink ref="B65" r:id="rId36"/>
    <hyperlink ref="B66" r:id="rId37"/>
    <hyperlink ref="B67" r:id="rId38"/>
    <hyperlink ref="B45" r:id="rId39"/>
    <hyperlink ref="B44" r:id="rId40"/>
    <hyperlink ref="B40" r:id="rId41"/>
    <hyperlink ref="B43" r:id="rId42" display="Controlling nem üzleti szervezetekben"/>
    <hyperlink ref="B42" r:id="rId43" display="Üzletiintelligencia-rendszerek"/>
    <hyperlink ref="B41" r:id="rId44" display="Teljesítménymérés és –értékelés (Teljesítménymenedzsment)"/>
    <hyperlink ref="B37" r:id="rId45" display="Teljesítménymérés és –értékelés (Teljesítménymenedzsment)"/>
    <hyperlink ref="B36" r:id="rId46"/>
    <hyperlink ref="B35" r:id="rId47"/>
    <hyperlink ref="B28" r:id="rId48"/>
  </hyperlinks>
  <printOptions horizontalCentered="1"/>
  <pageMargins left="0.23622047244094491" right="0.15748031496062992" top="0.27559055118110237" bottom="0.23622047244094491" header="0.15748031496062992" footer="0.15748031496062992"/>
  <pageSetup paperSize="9" scale="86" orientation="landscape" r:id="rId49"/>
  <headerFooter alignWithMargins="0"/>
  <rowBreaks count="2" manualBreakCount="2">
    <brk id="38" max="18" man="1"/>
    <brk id="70" max="19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Vez_szerv 2014 ősz</vt:lpstr>
      <vt:lpstr>Munka1</vt:lpstr>
      <vt:lpstr>'Vez_szerv 2014 ősz'!Nyomtatási_terület</vt:lpstr>
    </vt:vector>
  </TitlesOfParts>
  <Company>BKÁE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gaspark</dc:creator>
  <cp:lastModifiedBy>Windows-felhasználó</cp:lastModifiedBy>
  <cp:lastPrinted>2015-03-24T10:13:01Z</cp:lastPrinted>
  <dcterms:created xsi:type="dcterms:W3CDTF">2005-04-29T12:05:18Z</dcterms:created>
  <dcterms:modified xsi:type="dcterms:W3CDTF">2016-10-27T08:08:14Z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571410031</vt:i4>
  </property>
  <property fmtid="{D5CDD505-2E9C-101B-9397-08002B2CF9AE}" pid="3" name="_EmailSubject">
    <vt:lpwstr>Vezetés és szervezés MSc operatív tantervek</vt:lpwstr>
  </property>
  <property fmtid="{D5CDD505-2E9C-101B-9397-08002B2CF9AE}" pid="4" name="_AuthorEmail">
    <vt:lpwstr>gabor.nagy2@uni-corvinus.hu</vt:lpwstr>
  </property>
  <property fmtid="{D5CDD505-2E9C-101B-9397-08002B2CF9AE}" pid="5" name="_AuthorEmailDisplayName">
    <vt:lpwstr>Nagy Gábor KTII</vt:lpwstr>
  </property>
  <property fmtid="{D5CDD505-2E9C-101B-9397-08002B2CF9AE}" pid="6" name="_PreviousAdHocReviewCycleID">
    <vt:i4>-1925922745</vt:i4>
  </property>
  <property fmtid="{D5CDD505-2E9C-101B-9397-08002B2CF9AE}" pid="7" name="_ReviewingToolsShownOnce">
    <vt:lpwstr/>
  </property>
</Properties>
</file>