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VAM 2011" sheetId="1" r:id="rId1"/>
    <sheet name="MINTATANTERV" sheetId="2" state="hidden" r:id="rId2"/>
  </sheets>
  <definedNames>
    <definedName name="_xlnm.Print_Area" localSheetId="0">'VAM 2011'!$A$1:$S$71</definedName>
  </definedNames>
  <calcPr fullCalcOnLoad="1"/>
</workbook>
</file>

<file path=xl/sharedStrings.xml><?xml version="1.0" encoding="utf-8"?>
<sst xmlns="http://schemas.openxmlformats.org/spreadsheetml/2006/main" count="352" uniqueCount="149">
  <si>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</si>
  <si>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</si>
  <si>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</si>
  <si>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</si>
  <si>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</si>
  <si>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</si>
  <si>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</si>
  <si>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</si>
  <si>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</si>
  <si>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</si>
  <si>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</si>
  <si>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</si>
  <si>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Alapozó tárgyak</t>
  </si>
  <si>
    <t>D. Szabadon választható tárgyak</t>
  </si>
  <si>
    <t>C. Differenciált szakmai ismeretek</t>
  </si>
  <si>
    <t>Gazdasági Jogi Intézet</t>
  </si>
  <si>
    <t>Pénzügyi Számvitel Tsz.</t>
  </si>
  <si>
    <t>Tóth József</t>
  </si>
  <si>
    <t>Emberi erőforrás gazdálkodás</t>
  </si>
  <si>
    <t>Bakacsi Gyula</t>
  </si>
  <si>
    <t>Szervezeti Magatartás Tsz.</t>
  </si>
  <si>
    <t>Vidékszociológia</t>
  </si>
  <si>
    <t>Elek Sándor</t>
  </si>
  <si>
    <t>Szakmai törzsanyag</t>
  </si>
  <si>
    <t>Agrárpolitika</t>
  </si>
  <si>
    <t>Csáki Csaba</t>
  </si>
  <si>
    <t>Agrárközgazd.és Vidékfejleszt.Tsz.</t>
  </si>
  <si>
    <t>Elek Sándor-Kerekes Sándor</t>
  </si>
  <si>
    <t>Környezettudományi Intézet</t>
  </si>
  <si>
    <t>Forgács Csaba</t>
  </si>
  <si>
    <t>Görög Mihály</t>
  </si>
  <si>
    <t>Stratégia és Projektvezetés Tsz.</t>
  </si>
  <si>
    <t>Integrált területfejlesztés</t>
  </si>
  <si>
    <t>Korompai Attila</t>
  </si>
  <si>
    <t>Vidékgazdaságtan</t>
  </si>
  <si>
    <t>Mezőgazdasági piacok gazdaságtana</t>
  </si>
  <si>
    <t>2VE81NAK03M</t>
  </si>
  <si>
    <t>2KA21NAK01M</t>
  </si>
  <si>
    <t>2KA21NBK01M</t>
  </si>
  <si>
    <t>2KG23NBK03M</t>
  </si>
  <si>
    <t>2KA21NBK02M</t>
  </si>
  <si>
    <t>2SP72NBK04M</t>
  </si>
  <si>
    <t>2GF26NBK03M</t>
  </si>
  <si>
    <t>2KA21NBK03M</t>
  </si>
  <si>
    <t>2KA21NBK04M</t>
  </si>
  <si>
    <t>V/GY</t>
  </si>
  <si>
    <t>Agrár információs rendszerek</t>
  </si>
  <si>
    <t>Agrárpolitikai programok elemzése</t>
  </si>
  <si>
    <t>Fertő Imre</t>
  </si>
  <si>
    <t>Gazdaságföldrajz Tsz.</t>
  </si>
  <si>
    <t>Település és térségmarketing</t>
  </si>
  <si>
    <t>Térségi tervezés és programozás</t>
  </si>
  <si>
    <t>Mizik Tamás</t>
  </si>
  <si>
    <t>Közösségfejlesztés</t>
  </si>
  <si>
    <t>Diplomamunka</t>
  </si>
  <si>
    <t>Vidékfejlesztési agrármérnök (MSc) szak mintatanerve</t>
  </si>
  <si>
    <t>Kr</t>
  </si>
  <si>
    <t>SZAKNYELV</t>
  </si>
  <si>
    <t>KR</t>
  </si>
  <si>
    <t>Szabadon választhatók</t>
  </si>
  <si>
    <t>HETI ÓRASZÁM</t>
  </si>
  <si>
    <t>TANTÁRGYAK SZÁMA</t>
  </si>
  <si>
    <t>ÖSSZES KREDIT</t>
  </si>
  <si>
    <t>Szabadon választhatók és szaknyelv nélkül</t>
  </si>
  <si>
    <t>Kostyálné Dr.Sebestyén Mária</t>
  </si>
  <si>
    <t>Környezetpolitika</t>
  </si>
  <si>
    <t>Agrárközgazdasági és Vidékfejlesztési Tsz.</t>
  </si>
  <si>
    <t>Gazdaságföldrajz</t>
  </si>
  <si>
    <t>2SP72NBK02M</t>
  </si>
  <si>
    <t>Projektvezetés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</si>
  <si>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</si>
  <si>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</si>
  <si>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</si>
  <si>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</si>
  <si>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A I. és II. év kötelező tárgyai:</t>
  </si>
  <si>
    <t>szakmai törzstárgyak</t>
  </si>
  <si>
    <t>differenciált szakmai ismeretek</t>
  </si>
  <si>
    <t>szabadon választható tárgyak</t>
  </si>
  <si>
    <t xml:space="preserve">Felhívjuk a figyelmüket, hogy tantervi változások lehetségesek!                            </t>
  </si>
  <si>
    <t>Haladó vezetői számvitel</t>
  </si>
  <si>
    <t>Vezetői Számvitel Tsz.</t>
  </si>
  <si>
    <t>2PU51NAK03M</t>
  </si>
  <si>
    <t>gyj</t>
  </si>
  <si>
    <t>2JO11NAK01M</t>
  </si>
  <si>
    <t>Gazdasági szerződések joga</t>
  </si>
  <si>
    <t>Kerekes Sándor</t>
  </si>
  <si>
    <t>Javaslat a tárgyfelvételhez:</t>
  </si>
  <si>
    <t>A kívánatos haladási ütemet a mintatanterv tartalmazza, ettől a hallgató eltérhet.</t>
  </si>
  <si>
    <t xml:space="preserve">Az oklevél megszerzéséhez valamennyi kötelező tárgy, ill. 120 kredit teljesítése szükséges. </t>
  </si>
  <si>
    <t>alapozó tárgyak</t>
  </si>
  <si>
    <t xml:space="preserve">Figyelem! </t>
  </si>
  <si>
    <t>Államilag támogatott képzésben a hallgató az összes előírt kreditet tíz százalékkal meghaladó kreditértékű tárgyat költségtérítés fizetése nélkül vehet fel.</t>
  </si>
  <si>
    <t>Az ezen felül felvett tantárgyakért díjat kell fizetni.</t>
  </si>
  <si>
    <t>a)   nem teljesített tantárgyak esetén félévente, a leckekönyv lezárása után</t>
  </si>
  <si>
    <t xml:space="preserve">(Hallgatói térítési és juttatási szabályzat, Díjtételek). </t>
  </si>
  <si>
    <t>Az abszolutórium és záróvizsgára bocsátás feltételeit, az oklevél megszerzésével és minősítésével kapcsolatos információkat a TVSZ GTK Kari Melléklete tartalmazza.</t>
  </si>
  <si>
    <r>
      <t xml:space="preserve">   idegen nyelvű tárgyak esetében </t>
    </r>
    <r>
      <rPr>
        <b/>
        <sz val="10"/>
        <rFont val="Arial"/>
        <family val="2"/>
      </rPr>
      <t>8000 Ft/kredit</t>
    </r>
  </si>
  <si>
    <r>
      <t xml:space="preserve">   magyar nyelvű tantárgyak esetében </t>
    </r>
    <r>
      <rPr>
        <b/>
        <sz val="10"/>
        <rFont val="Arial"/>
        <family val="2"/>
      </rPr>
      <t>3000 Ft/kredit</t>
    </r>
  </si>
  <si>
    <r>
      <t xml:space="preserve">b) az összes előírt kreditet tíz százalékkal meghaladó teljesített tantárgyak esetén a képzési ciklus végén </t>
    </r>
    <r>
      <rPr>
        <b/>
        <sz val="10"/>
        <rFont val="Arial"/>
        <family val="2"/>
      </rPr>
      <t>3000 Ft/kredit</t>
    </r>
    <r>
      <rPr>
        <sz val="10"/>
        <rFont val="arial"/>
        <family val="2"/>
      </rPr>
      <t>.</t>
    </r>
  </si>
  <si>
    <t>Bosnyák János</t>
  </si>
  <si>
    <t xml:space="preserve">*a választható tárgyak a jelentkezők számától függően indulnak </t>
  </si>
  <si>
    <t>Szabadon választható tárgyak*</t>
  </si>
  <si>
    <t>Környezetgazdaságtani és Technológiai Tsz.</t>
  </si>
  <si>
    <t>Ökonometria I.</t>
  </si>
  <si>
    <t>Bakucs Lajos Zoltán</t>
  </si>
  <si>
    <t>Ökonometria II.</t>
  </si>
  <si>
    <t>Differenciált szakmai ismeretek</t>
  </si>
  <si>
    <t>Mezőgazdasági fejlesztés</t>
  </si>
  <si>
    <t>Kostyálné sebestyén Mária</t>
  </si>
  <si>
    <t>Termelésgazdaságtan</t>
  </si>
  <si>
    <t>4 hét gyakorlat a 2. félév után</t>
  </si>
  <si>
    <t>Szabadon választhatókkal</t>
  </si>
  <si>
    <t>Ökomenedzsment</t>
  </si>
  <si>
    <t>Zsóka Ágnes</t>
  </si>
  <si>
    <t>Környezetgazd.és Technológiai Tsz.</t>
  </si>
  <si>
    <t>14+20</t>
  </si>
  <si>
    <t>Település gazdaságtan</t>
  </si>
  <si>
    <t>Podruzsik Szilárd</t>
  </si>
  <si>
    <t>Forgács Csaba-Jámbor Attila</t>
  </si>
  <si>
    <t>Balásházy Mária</t>
  </si>
  <si>
    <t>Számon-kérés</t>
  </si>
  <si>
    <t>I. évfolyam</t>
  </si>
  <si>
    <t>II. évfolyam</t>
  </si>
  <si>
    <t>Összesen</t>
  </si>
  <si>
    <t>Alapozó és szakmai törzstárgyak</t>
  </si>
  <si>
    <t>Vidékfejlesztési agrármérnök (MSc) szak 2011/2012. tanév operatív tanterve</t>
  </si>
  <si>
    <t>TOTAL</t>
  </si>
  <si>
    <t>2KG23NBK05M</t>
  </si>
  <si>
    <t>Az érvényes félévhez minimum 1 db tárgyat fel kell venni, de az első két aktív félévben 30 kreditet teljesíteni kell.</t>
  </si>
  <si>
    <t>Gál Judit</t>
  </si>
  <si>
    <t>2KA21NAK04M</t>
  </si>
  <si>
    <t>2KA21NAK05M</t>
  </si>
  <si>
    <t>2KA21NBK06M</t>
  </si>
  <si>
    <t>2KA21NBK07M</t>
  </si>
  <si>
    <t>2KG23NCK06M</t>
  </si>
  <si>
    <t>2KA21NCK03M</t>
  </si>
  <si>
    <t>2KA21NCK04M</t>
  </si>
  <si>
    <t>2KA21NCK05M</t>
  </si>
  <si>
    <t>2KA21NCK06M</t>
  </si>
  <si>
    <t>2KA21NCK07M</t>
  </si>
  <si>
    <t>2KA21NCK08M</t>
  </si>
  <si>
    <t>Szakszeminárium, szakdolgozat</t>
  </si>
  <si>
    <t>Szakszeminárium</t>
  </si>
  <si>
    <t>2KA21NDK02M</t>
  </si>
  <si>
    <t>2SP72NAV02M</t>
  </si>
  <si>
    <t>Egyedi projektvezetés (felzárkóztató) **</t>
  </si>
  <si>
    <t>** a Szervezeti projektvezetés tantárgynak ajánlott előfeltétele a Egyedi projektvezetés (felzárkóztató) nevű tantárgy teljesítése.</t>
  </si>
  <si>
    <t>Szervezeti projektvezetés **</t>
  </si>
  <si>
    <t>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</si>
</sst>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sz val="9.5"/>
      <name val="Times New Roman"/>
      <family val="1"/>
    </font>
    <font>
      <sz val="9.5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 wrapText="1" shrinkToFi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wrapText="1"/>
    </xf>
    <xf numFmtId="0" fontId="14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" xfId="17" applyFill="1" applyBorder="1" applyAlignment="1">
      <alignment wrapText="1"/>
    </xf>
    <xf numFmtId="0" fontId="5" fillId="0" borderId="1" xfId="17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11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1" fillId="3" borderId="1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4" fillId="0" borderId="8" xfId="0" applyFont="1" applyFill="1" applyBorder="1" applyAlignment="1">
      <alignment/>
    </xf>
    <xf numFmtId="0" fontId="0" fillId="3" borderId="16" xfId="0" applyFill="1" applyBorder="1" applyAlignment="1">
      <alignment/>
    </xf>
    <xf numFmtId="0" fontId="15" fillId="3" borderId="9" xfId="0" applyFont="1" applyFill="1" applyBorder="1" applyAlignment="1">
      <alignment wrapText="1"/>
    </xf>
    <xf numFmtId="0" fontId="0" fillId="3" borderId="9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14" fillId="3" borderId="17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3" fillId="3" borderId="20" xfId="0" applyFont="1" applyFill="1" applyBorder="1" applyAlignment="1">
      <alignment/>
    </xf>
    <xf numFmtId="0" fontId="15" fillId="3" borderId="21" xfId="0" applyFont="1" applyFill="1" applyBorder="1" applyAlignment="1">
      <alignment wrapText="1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wrapText="1"/>
    </xf>
    <xf numFmtId="0" fontId="3" fillId="3" borderId="23" xfId="0" applyFont="1" applyFill="1" applyBorder="1" applyAlignment="1">
      <alignment/>
    </xf>
    <xf numFmtId="0" fontId="15" fillId="3" borderId="25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/>
    </xf>
    <xf numFmtId="0" fontId="0" fillId="4" borderId="28" xfId="0" applyFill="1" applyBorder="1" applyAlignment="1">
      <alignment wrapText="1"/>
    </xf>
    <xf numFmtId="0" fontId="0" fillId="4" borderId="28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4" fillId="4" borderId="28" xfId="0" applyFont="1" applyFill="1" applyBorder="1" applyAlignment="1">
      <alignment/>
    </xf>
    <xf numFmtId="0" fontId="14" fillId="4" borderId="29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3" fillId="5" borderId="4" xfId="0" applyFont="1" applyFill="1" applyBorder="1" applyAlignment="1">
      <alignment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wrapText="1"/>
    </xf>
    <xf numFmtId="0" fontId="3" fillId="5" borderId="5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2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3" xfId="0" applyFont="1" applyFill="1" applyBorder="1" applyAlignment="1">
      <alignment wrapText="1"/>
    </xf>
    <xf numFmtId="0" fontId="14" fillId="5" borderId="5" xfId="0" applyFont="1" applyFill="1" applyBorder="1" applyAlignment="1">
      <alignment/>
    </xf>
    <xf numFmtId="0" fontId="15" fillId="3" borderId="9" xfId="0" applyFont="1" applyFill="1" applyBorder="1" applyAlignment="1">
      <alignment vertical="center"/>
    </xf>
    <xf numFmtId="0" fontId="5" fillId="0" borderId="7" xfId="17" applyFill="1" applyBorder="1" applyAlignment="1">
      <alignment wrapText="1"/>
    </xf>
    <xf numFmtId="0" fontId="0" fillId="0" borderId="3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" xfId="17" applyFont="1" applyFill="1" applyBorder="1" applyAlignment="1">
      <alignment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0" fillId="5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/>
    </xf>
    <xf numFmtId="0" fontId="5" fillId="0" borderId="32" xfId="17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textRotation="90" wrapText="1"/>
    </xf>
    <xf numFmtId="0" fontId="13" fillId="3" borderId="39" xfId="0" applyFont="1" applyFill="1" applyBorder="1" applyAlignment="1">
      <alignment horizontal="left" vertical="center" textRotation="90"/>
    </xf>
    <xf numFmtId="0" fontId="0" fillId="6" borderId="3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3" borderId="45" xfId="0" applyFont="1" applyFill="1" applyBorder="1" applyAlignment="1">
      <alignment horizontal="center" vertical="center" textRotation="90"/>
    </xf>
    <xf numFmtId="0" fontId="2" fillId="3" borderId="46" xfId="0" applyFont="1" applyFill="1" applyBorder="1" applyAlignment="1">
      <alignment horizontal="center" vertical="center" textRotation="90"/>
    </xf>
    <xf numFmtId="0" fontId="2" fillId="3" borderId="46" xfId="0" applyFont="1" applyFill="1" applyBorder="1" applyAlignment="1">
      <alignment horizontal="left" vertical="center" textRotation="90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textRotation="90" wrapText="1"/>
    </xf>
    <xf numFmtId="0" fontId="13" fillId="3" borderId="47" xfId="0" applyFont="1" applyFill="1" applyBorder="1" applyAlignment="1">
      <alignment horizontal="left" vertical="center" textRotation="90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AK03M" TargetMode="External" /><Relationship Id="rId2" Type="http://schemas.openxmlformats.org/officeDocument/2006/relationships/hyperlink" Target="http://tantargy.uni-corvinus.hu/2PU51NAK03M" TargetMode="External" /><Relationship Id="rId3" Type="http://schemas.openxmlformats.org/officeDocument/2006/relationships/hyperlink" Target="http://tantargy.uni-corvinus.hu/2JO11NAK01M" TargetMode="External" /><Relationship Id="rId4" Type="http://schemas.openxmlformats.org/officeDocument/2006/relationships/hyperlink" Target="http://tantargy.uni-corvinus.hu/2KA21NAK01M" TargetMode="External" /><Relationship Id="rId5" Type="http://schemas.openxmlformats.org/officeDocument/2006/relationships/hyperlink" Target="http://tantargy.uni-corvinus.hu/2KA21NBK01M" TargetMode="External" /><Relationship Id="rId6" Type="http://schemas.openxmlformats.org/officeDocument/2006/relationships/hyperlink" Target="http://tantargy.uni-corvinus.hu/2GF26NBK03M" TargetMode="External" /><Relationship Id="rId7" Type="http://schemas.openxmlformats.org/officeDocument/2006/relationships/hyperlink" Target="http://tantargy.uni-corvinus.hu/2KA21NBK03M" TargetMode="External" /><Relationship Id="rId8" Type="http://schemas.openxmlformats.org/officeDocument/2006/relationships/hyperlink" Target="http://tantargy.uni-corvinus.hu/2KG23NBK05M" TargetMode="External" /><Relationship Id="rId9" Type="http://schemas.openxmlformats.org/officeDocument/2006/relationships/hyperlink" Target="http://tantargy.uni-corvinus.hu/2KA21NBK06M" TargetMode="External" /><Relationship Id="rId10" Type="http://schemas.openxmlformats.org/officeDocument/2006/relationships/hyperlink" Target="http://tantargy.uni-corvinus.hu/2SP72NBK02M" TargetMode="External" /><Relationship Id="rId11" Type="http://schemas.openxmlformats.org/officeDocument/2006/relationships/hyperlink" Target="http://tantargy.uni-corvinus.hu/2KA21NAK04M" TargetMode="External" /><Relationship Id="rId12" Type="http://schemas.openxmlformats.org/officeDocument/2006/relationships/hyperlink" Target="http://tantargy.uni-corvinus.hu/2KA21NAK05M" TargetMode="External" /><Relationship Id="rId13" Type="http://schemas.openxmlformats.org/officeDocument/2006/relationships/hyperlink" Target="http://tantargy.uni-corvinus.hu/2KA21NBK04M" TargetMode="External" /><Relationship Id="rId14" Type="http://schemas.openxmlformats.org/officeDocument/2006/relationships/hyperlink" Target="http://tantargy.uni-corvinus.hu/2KA21NBK07M" TargetMode="External" /><Relationship Id="rId15" Type="http://schemas.openxmlformats.org/officeDocument/2006/relationships/hyperlink" Target="http://tantargy.uni-corvinus.hu/2KG23NCK06M" TargetMode="External" /><Relationship Id="rId16" Type="http://schemas.openxmlformats.org/officeDocument/2006/relationships/hyperlink" Target="http://tantargy.uni-corvinus.hu/2KA21NCK03M" TargetMode="External" /><Relationship Id="rId17" Type="http://schemas.openxmlformats.org/officeDocument/2006/relationships/hyperlink" Target="http://tantargy.uni-corvinus.hu/2KA21NCK04M" TargetMode="External" /><Relationship Id="rId18" Type="http://schemas.openxmlformats.org/officeDocument/2006/relationships/hyperlink" Target="http://tantargy.uni-corvinus.hu/2KA21NCK05M" TargetMode="External" /><Relationship Id="rId19" Type="http://schemas.openxmlformats.org/officeDocument/2006/relationships/hyperlink" Target="http://tantargy.uni-corvinus.hu/2KA21NCK06M" TargetMode="External" /><Relationship Id="rId20" Type="http://schemas.openxmlformats.org/officeDocument/2006/relationships/hyperlink" Target="http://tantargy.uni-corvinus.hu/2KA21NCK07M" TargetMode="External" /><Relationship Id="rId21" Type="http://schemas.openxmlformats.org/officeDocument/2006/relationships/hyperlink" Target="http://tantargy.uni-corvinus.hu/2KA21NCK08M" TargetMode="External" /><Relationship Id="rId22" Type="http://schemas.openxmlformats.org/officeDocument/2006/relationships/hyperlink" Target="http://tantargy.uni-corvinus.hu/2KA21NDK02M" TargetMode="External" /><Relationship Id="rId23" Type="http://schemas.openxmlformats.org/officeDocument/2006/relationships/hyperlink" Target="http://tantargy.uni-corvinus.hu/2SP72NAV02M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15.00390625" style="1" customWidth="1"/>
    <col min="2" max="2" width="33.7109375" style="6" customWidth="1"/>
    <col min="3" max="4" width="5.421875" style="2" customWidth="1"/>
    <col min="5" max="16" width="3.8515625" style="2" customWidth="1"/>
    <col min="17" max="17" width="4.8515625" style="2" customWidth="1"/>
    <col min="18" max="18" width="25.8515625" style="6" customWidth="1"/>
    <col min="19" max="19" width="36.7109375" style="1" customWidth="1"/>
    <col min="20" max="16384" width="9.140625" style="1" customWidth="1"/>
  </cols>
  <sheetData>
    <row r="1" spans="1:19" ht="21.75" customHeight="1" thickBot="1">
      <c r="A1" s="257" t="s">
        <v>125</v>
      </c>
      <c r="B1" s="258"/>
      <c r="C1" s="258"/>
      <c r="D1" s="258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8"/>
      <c r="S1" s="260"/>
    </row>
    <row r="2" spans="1:19" s="7" customFormat="1" ht="15.75" customHeight="1" thickBot="1">
      <c r="A2" s="261" t="s">
        <v>1</v>
      </c>
      <c r="B2" s="264" t="s">
        <v>0</v>
      </c>
      <c r="C2" s="267" t="s">
        <v>2</v>
      </c>
      <c r="D2" s="270" t="s">
        <v>120</v>
      </c>
      <c r="E2" s="276" t="s">
        <v>121</v>
      </c>
      <c r="F2" s="277"/>
      <c r="G2" s="277"/>
      <c r="H2" s="277"/>
      <c r="I2" s="277"/>
      <c r="J2" s="278"/>
      <c r="K2" s="276" t="s">
        <v>122</v>
      </c>
      <c r="L2" s="277"/>
      <c r="M2" s="277"/>
      <c r="N2" s="277"/>
      <c r="O2" s="277"/>
      <c r="P2" s="278"/>
      <c r="Q2" s="254" t="s">
        <v>123</v>
      </c>
      <c r="R2" s="273" t="s">
        <v>4</v>
      </c>
      <c r="S2" s="279" t="s">
        <v>6</v>
      </c>
    </row>
    <row r="3" spans="1:19" s="7" customFormat="1" ht="20.25" customHeight="1">
      <c r="A3" s="262"/>
      <c r="B3" s="265"/>
      <c r="C3" s="268"/>
      <c r="D3" s="271"/>
      <c r="E3" s="282">
        <v>1</v>
      </c>
      <c r="F3" s="241"/>
      <c r="G3" s="283" t="s">
        <v>3</v>
      </c>
      <c r="H3" s="241">
        <v>2</v>
      </c>
      <c r="I3" s="241"/>
      <c r="J3" s="242" t="s">
        <v>3</v>
      </c>
      <c r="K3" s="282">
        <v>3</v>
      </c>
      <c r="L3" s="241"/>
      <c r="M3" s="283" t="s">
        <v>3</v>
      </c>
      <c r="N3" s="241">
        <v>4</v>
      </c>
      <c r="O3" s="241"/>
      <c r="P3" s="242" t="s">
        <v>3</v>
      </c>
      <c r="Q3" s="255"/>
      <c r="R3" s="274"/>
      <c r="S3" s="280"/>
    </row>
    <row r="4" spans="1:19" s="7" customFormat="1" ht="22.5" customHeight="1" thickBot="1">
      <c r="A4" s="263"/>
      <c r="B4" s="266"/>
      <c r="C4" s="269"/>
      <c r="D4" s="272"/>
      <c r="E4" s="122" t="s">
        <v>8</v>
      </c>
      <c r="F4" s="120" t="s">
        <v>9</v>
      </c>
      <c r="G4" s="284"/>
      <c r="H4" s="121" t="s">
        <v>8</v>
      </c>
      <c r="I4" s="121" t="s">
        <v>9</v>
      </c>
      <c r="J4" s="243"/>
      <c r="K4" s="123" t="s">
        <v>8</v>
      </c>
      <c r="L4" s="121" t="s">
        <v>9</v>
      </c>
      <c r="M4" s="284"/>
      <c r="N4" s="121" t="s">
        <v>8</v>
      </c>
      <c r="O4" s="121" t="s">
        <v>9</v>
      </c>
      <c r="P4" s="243"/>
      <c r="Q4" s="256"/>
      <c r="R4" s="275"/>
      <c r="S4" s="281"/>
    </row>
    <row r="5" spans="1:19" s="7" customFormat="1" ht="18.75" customHeight="1">
      <c r="A5" s="137"/>
      <c r="B5" s="138" t="s">
        <v>124</v>
      </c>
      <c r="C5" s="139"/>
      <c r="D5" s="226"/>
      <c r="E5" s="140"/>
      <c r="F5" s="141"/>
      <c r="G5" s="142">
        <f>G6+G14</f>
        <v>27</v>
      </c>
      <c r="H5" s="143"/>
      <c r="I5" s="143"/>
      <c r="J5" s="144">
        <f>J6+J14</f>
        <v>27</v>
      </c>
      <c r="K5" s="145"/>
      <c r="L5" s="143"/>
      <c r="M5" s="142">
        <v>10</v>
      </c>
      <c r="N5" s="143"/>
      <c r="O5" s="143"/>
      <c r="P5" s="144"/>
      <c r="Q5" s="213">
        <f>Q6+Q14</f>
        <v>64</v>
      </c>
      <c r="R5" s="146"/>
      <c r="S5" s="147"/>
    </row>
    <row r="6" spans="1:19" ht="12.75">
      <c r="A6" s="187"/>
      <c r="B6" s="188" t="s">
        <v>12</v>
      </c>
      <c r="C6" s="189"/>
      <c r="D6" s="227"/>
      <c r="E6" s="190"/>
      <c r="F6" s="189"/>
      <c r="G6" s="191">
        <v>13</v>
      </c>
      <c r="H6" s="191"/>
      <c r="I6" s="191"/>
      <c r="J6" s="192">
        <v>12</v>
      </c>
      <c r="K6" s="193"/>
      <c r="L6" s="191"/>
      <c r="M6" s="191"/>
      <c r="N6" s="191"/>
      <c r="O6" s="191"/>
      <c r="P6" s="192"/>
      <c r="Q6" s="214">
        <f>SUM(G6:P6)</f>
        <v>25</v>
      </c>
      <c r="R6" s="194"/>
      <c r="S6" s="195"/>
    </row>
    <row r="7" spans="1:19" s="9" customFormat="1" ht="12.75" customHeight="1">
      <c r="A7" s="207" t="s">
        <v>144</v>
      </c>
      <c r="B7" s="236" t="s">
        <v>145</v>
      </c>
      <c r="C7" s="208" t="s">
        <v>11</v>
      </c>
      <c r="D7" s="228" t="s">
        <v>148</v>
      </c>
      <c r="E7" s="225">
        <v>0</v>
      </c>
      <c r="F7" s="209">
        <v>2</v>
      </c>
      <c r="G7" s="210">
        <v>0</v>
      </c>
      <c r="H7" s="211"/>
      <c r="I7" s="211"/>
      <c r="J7" s="224"/>
      <c r="K7" s="223"/>
      <c r="L7" s="211"/>
      <c r="M7" s="212"/>
      <c r="N7" s="211"/>
      <c r="O7" s="211"/>
      <c r="P7" s="224"/>
      <c r="Q7" s="215">
        <v>0</v>
      </c>
      <c r="R7" s="234" t="s">
        <v>30</v>
      </c>
      <c r="S7" s="235" t="s">
        <v>31</v>
      </c>
    </row>
    <row r="8" spans="1:19" ht="12.75">
      <c r="A8" s="33" t="s">
        <v>36</v>
      </c>
      <c r="B8" s="98" t="s">
        <v>18</v>
      </c>
      <c r="C8" s="17" t="s">
        <v>7</v>
      </c>
      <c r="D8" s="26" t="s">
        <v>10</v>
      </c>
      <c r="E8" s="25">
        <v>2</v>
      </c>
      <c r="F8" s="17">
        <v>1</v>
      </c>
      <c r="G8" s="113">
        <v>4</v>
      </c>
      <c r="H8" s="17"/>
      <c r="I8" s="17"/>
      <c r="J8" s="125"/>
      <c r="K8" s="25"/>
      <c r="L8" s="17"/>
      <c r="M8" s="113"/>
      <c r="N8" s="17"/>
      <c r="O8" s="17"/>
      <c r="P8" s="125"/>
      <c r="Q8" s="216">
        <v>4</v>
      </c>
      <c r="R8" s="42" t="s">
        <v>19</v>
      </c>
      <c r="S8" s="77" t="s">
        <v>20</v>
      </c>
    </row>
    <row r="9" spans="1:19" s="84" customFormat="1" ht="12.75">
      <c r="A9" s="78" t="s">
        <v>81</v>
      </c>
      <c r="B9" s="99" t="s">
        <v>79</v>
      </c>
      <c r="C9" s="79" t="s">
        <v>7</v>
      </c>
      <c r="D9" s="229" t="s">
        <v>82</v>
      </c>
      <c r="E9" s="81">
        <v>2</v>
      </c>
      <c r="F9" s="79">
        <v>2</v>
      </c>
      <c r="G9" s="118">
        <v>5</v>
      </c>
      <c r="H9" s="79"/>
      <c r="I9" s="79"/>
      <c r="J9" s="126"/>
      <c r="K9" s="81"/>
      <c r="L9" s="79"/>
      <c r="M9" s="118"/>
      <c r="N9" s="79"/>
      <c r="O9" s="79"/>
      <c r="P9" s="126"/>
      <c r="Q9" s="217">
        <v>5</v>
      </c>
      <c r="R9" s="82" t="s">
        <v>99</v>
      </c>
      <c r="S9" s="83" t="s">
        <v>80</v>
      </c>
    </row>
    <row r="10" spans="1:21" s="84" customFormat="1" ht="13.5" customHeight="1">
      <c r="A10" s="135" t="s">
        <v>130</v>
      </c>
      <c r="B10" s="98" t="s">
        <v>103</v>
      </c>
      <c r="C10" s="86" t="s">
        <v>7</v>
      </c>
      <c r="D10" s="230" t="s">
        <v>10</v>
      </c>
      <c r="E10" s="87">
        <v>2</v>
      </c>
      <c r="F10" s="86">
        <v>1</v>
      </c>
      <c r="G10" s="115">
        <v>4</v>
      </c>
      <c r="H10" s="86"/>
      <c r="I10" s="86"/>
      <c r="J10" s="127"/>
      <c r="K10" s="87"/>
      <c r="L10" s="86"/>
      <c r="M10" s="115"/>
      <c r="N10" s="86"/>
      <c r="O10" s="86"/>
      <c r="P10" s="127"/>
      <c r="Q10" s="218">
        <v>4</v>
      </c>
      <c r="R10" s="42" t="s">
        <v>104</v>
      </c>
      <c r="S10" s="83" t="s">
        <v>66</v>
      </c>
      <c r="T10" s="204"/>
      <c r="U10" s="205"/>
    </row>
    <row r="11" spans="1:19" s="84" customFormat="1" ht="12.75">
      <c r="A11" s="88" t="s">
        <v>83</v>
      </c>
      <c r="B11" s="98" t="s">
        <v>84</v>
      </c>
      <c r="C11" s="89" t="s">
        <v>7</v>
      </c>
      <c r="D11" s="231" t="s">
        <v>10</v>
      </c>
      <c r="E11" s="91"/>
      <c r="F11" s="92"/>
      <c r="G11" s="119"/>
      <c r="H11" s="89">
        <v>2</v>
      </c>
      <c r="I11" s="89">
        <v>2</v>
      </c>
      <c r="J11" s="128">
        <v>5</v>
      </c>
      <c r="K11" s="130"/>
      <c r="L11" s="89"/>
      <c r="M11" s="119"/>
      <c r="N11" s="89"/>
      <c r="O11" s="89"/>
      <c r="P11" s="128"/>
      <c r="Q11" s="219">
        <v>5</v>
      </c>
      <c r="R11" s="93" t="s">
        <v>129</v>
      </c>
      <c r="S11" s="83" t="s">
        <v>15</v>
      </c>
    </row>
    <row r="12" spans="1:19" s="84" customFormat="1" ht="12.75">
      <c r="A12" s="85" t="s">
        <v>37</v>
      </c>
      <c r="B12" s="98" t="s">
        <v>21</v>
      </c>
      <c r="C12" s="86" t="s">
        <v>7</v>
      </c>
      <c r="D12" s="230" t="s">
        <v>10</v>
      </c>
      <c r="E12" s="87"/>
      <c r="F12" s="86"/>
      <c r="G12" s="115"/>
      <c r="H12" s="86">
        <v>2</v>
      </c>
      <c r="I12" s="86">
        <v>0</v>
      </c>
      <c r="J12" s="127">
        <v>3</v>
      </c>
      <c r="K12" s="87"/>
      <c r="L12" s="86"/>
      <c r="M12" s="115"/>
      <c r="N12" s="86"/>
      <c r="O12" s="86"/>
      <c r="P12" s="127"/>
      <c r="Q12" s="218">
        <v>3</v>
      </c>
      <c r="R12" s="94" t="s">
        <v>22</v>
      </c>
      <c r="S12" s="83" t="s">
        <v>66</v>
      </c>
    </row>
    <row r="13" spans="1:19" s="84" customFormat="1" ht="12.75">
      <c r="A13" s="135" t="s">
        <v>131</v>
      </c>
      <c r="B13" s="98" t="s">
        <v>105</v>
      </c>
      <c r="C13" s="104" t="s">
        <v>7</v>
      </c>
      <c r="D13" s="232" t="s">
        <v>10</v>
      </c>
      <c r="E13" s="135"/>
      <c r="F13" s="18"/>
      <c r="G13" s="124"/>
      <c r="H13" s="104">
        <v>2</v>
      </c>
      <c r="I13" s="104">
        <v>1</v>
      </c>
      <c r="J13" s="134">
        <v>4</v>
      </c>
      <c r="K13" s="135"/>
      <c r="L13" s="18"/>
      <c r="M13" s="116"/>
      <c r="N13" s="18"/>
      <c r="O13" s="18"/>
      <c r="P13" s="129"/>
      <c r="Q13" s="220">
        <v>4</v>
      </c>
      <c r="R13" s="42" t="s">
        <v>104</v>
      </c>
      <c r="S13" s="83" t="s">
        <v>66</v>
      </c>
    </row>
    <row r="14" spans="1:19" s="84" customFormat="1" ht="12.75">
      <c r="A14" s="196"/>
      <c r="B14" s="197" t="s">
        <v>23</v>
      </c>
      <c r="C14" s="198"/>
      <c r="D14" s="233"/>
      <c r="E14" s="199"/>
      <c r="F14" s="198"/>
      <c r="G14" s="191">
        <v>14</v>
      </c>
      <c r="H14" s="191"/>
      <c r="I14" s="191"/>
      <c r="J14" s="192">
        <v>15</v>
      </c>
      <c r="K14" s="193"/>
      <c r="L14" s="191"/>
      <c r="M14" s="191">
        <v>10</v>
      </c>
      <c r="N14" s="191"/>
      <c r="O14" s="191"/>
      <c r="P14" s="192"/>
      <c r="Q14" s="214">
        <f>SUM(G14:P14)</f>
        <v>39</v>
      </c>
      <c r="R14" s="200"/>
      <c r="S14" s="201"/>
    </row>
    <row r="15" spans="1:19" s="84" customFormat="1" ht="12.75">
      <c r="A15" s="85" t="s">
        <v>38</v>
      </c>
      <c r="B15" s="98" t="s">
        <v>24</v>
      </c>
      <c r="C15" s="86" t="s">
        <v>7</v>
      </c>
      <c r="D15" s="230" t="s">
        <v>10</v>
      </c>
      <c r="E15" s="87">
        <v>2</v>
      </c>
      <c r="F15" s="86">
        <v>1</v>
      </c>
      <c r="G15" s="115">
        <v>5</v>
      </c>
      <c r="H15" s="86"/>
      <c r="I15" s="86"/>
      <c r="J15" s="127"/>
      <c r="K15" s="87"/>
      <c r="L15" s="86"/>
      <c r="M15" s="115"/>
      <c r="N15" s="86"/>
      <c r="O15" s="86"/>
      <c r="P15" s="127"/>
      <c r="Q15" s="218">
        <v>5</v>
      </c>
      <c r="R15" s="93" t="s">
        <v>48</v>
      </c>
      <c r="S15" s="83" t="s">
        <v>66</v>
      </c>
    </row>
    <row r="16" spans="1:19" s="84" customFormat="1" ht="12.75">
      <c r="A16" s="85" t="s">
        <v>42</v>
      </c>
      <c r="B16" s="98" t="s">
        <v>32</v>
      </c>
      <c r="C16" s="86" t="s">
        <v>7</v>
      </c>
      <c r="D16" s="230" t="s">
        <v>10</v>
      </c>
      <c r="E16" s="87">
        <v>2</v>
      </c>
      <c r="F16" s="86">
        <v>2</v>
      </c>
      <c r="G16" s="115">
        <v>5</v>
      </c>
      <c r="H16" s="86"/>
      <c r="I16" s="86"/>
      <c r="J16" s="127"/>
      <c r="K16" s="87"/>
      <c r="L16" s="86"/>
      <c r="M16" s="115"/>
      <c r="N16" s="86"/>
      <c r="O16" s="86"/>
      <c r="P16" s="127"/>
      <c r="Q16" s="218">
        <v>5</v>
      </c>
      <c r="R16" s="94" t="s">
        <v>33</v>
      </c>
      <c r="S16" s="83" t="s">
        <v>67</v>
      </c>
    </row>
    <row r="17" spans="1:19" s="84" customFormat="1" ht="12.75">
      <c r="A17" s="85" t="s">
        <v>43</v>
      </c>
      <c r="B17" s="98" t="s">
        <v>34</v>
      </c>
      <c r="C17" s="86" t="s">
        <v>7</v>
      </c>
      <c r="D17" s="230" t="s">
        <v>10</v>
      </c>
      <c r="E17" s="87">
        <v>2</v>
      </c>
      <c r="F17" s="86">
        <v>0</v>
      </c>
      <c r="G17" s="115">
        <v>4</v>
      </c>
      <c r="H17" s="86"/>
      <c r="I17" s="86"/>
      <c r="J17" s="127"/>
      <c r="K17" s="87"/>
      <c r="L17" s="86"/>
      <c r="M17" s="115"/>
      <c r="N17" s="86"/>
      <c r="O17" s="86"/>
      <c r="P17" s="127"/>
      <c r="Q17" s="218">
        <v>4</v>
      </c>
      <c r="R17" s="94" t="s">
        <v>118</v>
      </c>
      <c r="S17" s="83" t="s">
        <v>66</v>
      </c>
    </row>
    <row r="18" spans="1:21" s="84" customFormat="1" ht="15" customHeight="1">
      <c r="A18" s="31" t="s">
        <v>127</v>
      </c>
      <c r="B18" s="98" t="s">
        <v>65</v>
      </c>
      <c r="C18" s="86" t="s">
        <v>7</v>
      </c>
      <c r="D18" s="230" t="s">
        <v>10</v>
      </c>
      <c r="E18" s="87"/>
      <c r="F18" s="86"/>
      <c r="G18" s="115"/>
      <c r="H18" s="86">
        <v>2</v>
      </c>
      <c r="I18" s="86">
        <v>1</v>
      </c>
      <c r="J18" s="127">
        <v>5</v>
      </c>
      <c r="K18" s="87"/>
      <c r="L18" s="86"/>
      <c r="M18" s="115"/>
      <c r="N18" s="86"/>
      <c r="O18" s="86"/>
      <c r="P18" s="127"/>
      <c r="Q18" s="218">
        <v>5</v>
      </c>
      <c r="R18" s="94" t="s">
        <v>85</v>
      </c>
      <c r="S18" s="83" t="s">
        <v>102</v>
      </c>
      <c r="T18" s="1"/>
      <c r="U18" s="1"/>
    </row>
    <row r="19" spans="1:19" s="84" customFormat="1" ht="12.75">
      <c r="A19" s="85" t="s">
        <v>132</v>
      </c>
      <c r="B19" s="98" t="s">
        <v>116</v>
      </c>
      <c r="C19" s="86" t="s">
        <v>7</v>
      </c>
      <c r="D19" s="230" t="s">
        <v>10</v>
      </c>
      <c r="E19" s="87"/>
      <c r="F19" s="86"/>
      <c r="G19" s="115"/>
      <c r="H19" s="86">
        <v>2</v>
      </c>
      <c r="I19" s="86">
        <v>2</v>
      </c>
      <c r="J19" s="127">
        <v>5</v>
      </c>
      <c r="K19" s="87"/>
      <c r="L19" s="86"/>
      <c r="M19" s="115"/>
      <c r="N19" s="86"/>
      <c r="O19" s="86"/>
      <c r="P19" s="127"/>
      <c r="Q19" s="218">
        <v>5</v>
      </c>
      <c r="R19" s="94" t="s">
        <v>117</v>
      </c>
      <c r="S19" s="83" t="s">
        <v>66</v>
      </c>
    </row>
    <row r="20" spans="1:19" s="95" customFormat="1" ht="12.75">
      <c r="A20" s="85" t="s">
        <v>68</v>
      </c>
      <c r="B20" s="206" t="s">
        <v>147</v>
      </c>
      <c r="C20" s="86" t="s">
        <v>7</v>
      </c>
      <c r="D20" s="230" t="s">
        <v>10</v>
      </c>
      <c r="E20" s="87"/>
      <c r="F20" s="86"/>
      <c r="G20" s="115"/>
      <c r="H20" s="86">
        <v>2</v>
      </c>
      <c r="I20" s="86">
        <v>2</v>
      </c>
      <c r="J20" s="127">
        <v>5</v>
      </c>
      <c r="K20" s="87"/>
      <c r="L20" s="86"/>
      <c r="M20" s="115"/>
      <c r="N20" s="86"/>
      <c r="O20" s="86"/>
      <c r="P20" s="127"/>
      <c r="Q20" s="218">
        <v>5</v>
      </c>
      <c r="R20" s="94" t="s">
        <v>30</v>
      </c>
      <c r="S20" s="83" t="s">
        <v>31</v>
      </c>
    </row>
    <row r="21" spans="1:19" ht="12.75">
      <c r="A21" s="33" t="s">
        <v>44</v>
      </c>
      <c r="B21" s="98" t="s">
        <v>35</v>
      </c>
      <c r="C21" s="79" t="s">
        <v>7</v>
      </c>
      <c r="D21" s="229" t="s">
        <v>10</v>
      </c>
      <c r="E21" s="81"/>
      <c r="F21" s="79"/>
      <c r="G21" s="118"/>
      <c r="H21" s="79"/>
      <c r="I21" s="79"/>
      <c r="J21" s="126"/>
      <c r="K21" s="81">
        <v>2</v>
      </c>
      <c r="L21" s="79">
        <v>2</v>
      </c>
      <c r="M21" s="113">
        <v>5</v>
      </c>
      <c r="N21" s="79"/>
      <c r="O21" s="79"/>
      <c r="P21" s="125"/>
      <c r="Q21" s="221">
        <v>5</v>
      </c>
      <c r="R21" s="1" t="s">
        <v>48</v>
      </c>
      <c r="S21" s="83" t="s">
        <v>66</v>
      </c>
    </row>
    <row r="22" spans="1:19" ht="13.5" thickBot="1">
      <c r="A22" s="36" t="s">
        <v>133</v>
      </c>
      <c r="B22" s="203" t="s">
        <v>46</v>
      </c>
      <c r="C22" s="28" t="s">
        <v>7</v>
      </c>
      <c r="D22" s="29" t="s">
        <v>10</v>
      </c>
      <c r="E22" s="27"/>
      <c r="F22" s="28"/>
      <c r="G22" s="148"/>
      <c r="H22" s="28"/>
      <c r="I22" s="28"/>
      <c r="J22" s="149"/>
      <c r="K22" s="27">
        <v>1</v>
      </c>
      <c r="L22" s="28">
        <v>2</v>
      </c>
      <c r="M22" s="148">
        <v>5</v>
      </c>
      <c r="N22" s="28"/>
      <c r="O22" s="28"/>
      <c r="P22" s="149"/>
      <c r="Q22" s="222">
        <v>5</v>
      </c>
      <c r="R22" s="150" t="s">
        <v>17</v>
      </c>
      <c r="S22" s="151" t="s">
        <v>66</v>
      </c>
    </row>
    <row r="23" spans="1:19" ht="9" customHeight="1" thickBot="1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6"/>
      <c r="R23" s="246"/>
      <c r="S23" s="247"/>
    </row>
    <row r="24" spans="1:19" ht="15">
      <c r="A24" s="152"/>
      <c r="B24" s="153" t="s">
        <v>106</v>
      </c>
      <c r="C24" s="154"/>
      <c r="D24" s="155"/>
      <c r="E24" s="156"/>
      <c r="F24" s="154"/>
      <c r="G24" s="154"/>
      <c r="H24" s="154"/>
      <c r="I24" s="154"/>
      <c r="J24" s="157"/>
      <c r="K24" s="156"/>
      <c r="L24" s="154"/>
      <c r="M24" s="185">
        <v>16</v>
      </c>
      <c r="N24" s="154"/>
      <c r="O24" s="154"/>
      <c r="P24" s="186">
        <v>14</v>
      </c>
      <c r="Q24" s="176">
        <f>SUM(M24:P24)</f>
        <v>30</v>
      </c>
      <c r="R24" s="158"/>
      <c r="S24" s="159"/>
    </row>
    <row r="25" spans="1:19" ht="12.75">
      <c r="A25" s="33" t="s">
        <v>134</v>
      </c>
      <c r="B25" s="98" t="s">
        <v>112</v>
      </c>
      <c r="C25" s="89" t="s">
        <v>7</v>
      </c>
      <c r="D25" s="90" t="s">
        <v>10</v>
      </c>
      <c r="E25" s="130"/>
      <c r="F25" s="89"/>
      <c r="G25" s="119"/>
      <c r="H25" s="89"/>
      <c r="I25" s="89"/>
      <c r="J25" s="128"/>
      <c r="K25" s="81">
        <v>1</v>
      </c>
      <c r="L25" s="79">
        <v>1</v>
      </c>
      <c r="M25" s="119">
        <v>3</v>
      </c>
      <c r="N25" s="89"/>
      <c r="O25" s="89"/>
      <c r="P25" s="128"/>
      <c r="Q25" s="117">
        <v>3</v>
      </c>
      <c r="R25" s="93" t="s">
        <v>113</v>
      </c>
      <c r="S25" s="32" t="s">
        <v>114</v>
      </c>
    </row>
    <row r="26" spans="1:19" ht="12.75">
      <c r="A26" s="33" t="s">
        <v>135</v>
      </c>
      <c r="B26" s="98" t="s">
        <v>107</v>
      </c>
      <c r="C26" s="79" t="s">
        <v>7</v>
      </c>
      <c r="D26" s="80" t="s">
        <v>10</v>
      </c>
      <c r="E26" s="81"/>
      <c r="F26" s="79"/>
      <c r="G26" s="118"/>
      <c r="H26" s="79"/>
      <c r="I26" s="79"/>
      <c r="J26" s="126"/>
      <c r="K26" s="81">
        <v>2</v>
      </c>
      <c r="L26" s="79">
        <v>1</v>
      </c>
      <c r="M26" s="119">
        <v>5</v>
      </c>
      <c r="N26" s="89"/>
      <c r="O26" s="89"/>
      <c r="P26" s="128"/>
      <c r="Q26" s="117">
        <v>5</v>
      </c>
      <c r="R26" s="93" t="s">
        <v>117</v>
      </c>
      <c r="S26" s="83" t="s">
        <v>66</v>
      </c>
    </row>
    <row r="27" spans="1:19" ht="12.75">
      <c r="A27" s="33" t="s">
        <v>136</v>
      </c>
      <c r="B27" s="98" t="s">
        <v>51</v>
      </c>
      <c r="C27" s="89" t="s">
        <v>7</v>
      </c>
      <c r="D27" s="90" t="s">
        <v>10</v>
      </c>
      <c r="E27" s="130"/>
      <c r="F27" s="89"/>
      <c r="G27" s="119"/>
      <c r="H27" s="89"/>
      <c r="I27" s="89"/>
      <c r="J27" s="128"/>
      <c r="K27" s="81">
        <v>2</v>
      </c>
      <c r="L27" s="79">
        <v>2</v>
      </c>
      <c r="M27" s="119">
        <v>5</v>
      </c>
      <c r="N27" s="89"/>
      <c r="O27" s="89"/>
      <c r="P27" s="128"/>
      <c r="Q27" s="117">
        <v>5</v>
      </c>
      <c r="R27" s="93" t="s">
        <v>52</v>
      </c>
      <c r="S27" s="83" t="s">
        <v>66</v>
      </c>
    </row>
    <row r="28" spans="1:19" ht="12.75">
      <c r="A28" s="33" t="s">
        <v>137</v>
      </c>
      <c r="B28" s="98" t="s">
        <v>53</v>
      </c>
      <c r="C28" s="79" t="s">
        <v>7</v>
      </c>
      <c r="D28" s="80" t="s">
        <v>10</v>
      </c>
      <c r="E28" s="81"/>
      <c r="F28" s="79"/>
      <c r="G28" s="118"/>
      <c r="H28" s="79"/>
      <c r="I28" s="79"/>
      <c r="J28" s="126"/>
      <c r="K28" s="81">
        <v>0</v>
      </c>
      <c r="L28" s="79">
        <v>2</v>
      </c>
      <c r="M28" s="118">
        <v>3</v>
      </c>
      <c r="N28" s="79"/>
      <c r="O28" s="79"/>
      <c r="P28" s="126"/>
      <c r="Q28" s="114">
        <v>3</v>
      </c>
      <c r="R28" s="100" t="s">
        <v>108</v>
      </c>
      <c r="S28" s="83" t="s">
        <v>66</v>
      </c>
    </row>
    <row r="29" spans="1:19" ht="12.75">
      <c r="A29" s="33" t="s">
        <v>138</v>
      </c>
      <c r="B29" s="98" t="s">
        <v>47</v>
      </c>
      <c r="C29" s="89" t="s">
        <v>7</v>
      </c>
      <c r="D29" s="90" t="s">
        <v>10</v>
      </c>
      <c r="E29" s="130"/>
      <c r="F29" s="89"/>
      <c r="G29" s="119"/>
      <c r="H29" s="89"/>
      <c r="I29" s="89"/>
      <c r="J29" s="128"/>
      <c r="K29" s="81"/>
      <c r="L29" s="79"/>
      <c r="M29" s="118"/>
      <c r="N29" s="89">
        <v>2</v>
      </c>
      <c r="O29" s="89">
        <v>1</v>
      </c>
      <c r="P29" s="128">
        <v>5</v>
      </c>
      <c r="Q29" s="117">
        <v>5</v>
      </c>
      <c r="R29" s="93" t="s">
        <v>48</v>
      </c>
      <c r="S29" s="83" t="s">
        <v>66</v>
      </c>
    </row>
    <row r="30" spans="1:19" ht="12.75">
      <c r="A30" s="33" t="s">
        <v>139</v>
      </c>
      <c r="B30" s="98" t="s">
        <v>50</v>
      </c>
      <c r="C30" s="89" t="s">
        <v>7</v>
      </c>
      <c r="D30" s="90" t="s">
        <v>10</v>
      </c>
      <c r="E30" s="130"/>
      <c r="F30" s="89"/>
      <c r="G30" s="119"/>
      <c r="H30" s="89"/>
      <c r="I30" s="89"/>
      <c r="J30" s="128"/>
      <c r="K30" s="81"/>
      <c r="L30" s="79"/>
      <c r="M30" s="118"/>
      <c r="N30" s="89">
        <v>2</v>
      </c>
      <c r="O30" s="89">
        <v>1</v>
      </c>
      <c r="P30" s="128">
        <v>5</v>
      </c>
      <c r="Q30" s="117">
        <v>5</v>
      </c>
      <c r="R30" s="93" t="s">
        <v>29</v>
      </c>
      <c r="S30" s="83" t="s">
        <v>66</v>
      </c>
    </row>
    <row r="31" spans="1:19" ht="13.5" thickBot="1">
      <c r="A31" s="36" t="s">
        <v>140</v>
      </c>
      <c r="B31" s="203" t="s">
        <v>109</v>
      </c>
      <c r="C31" s="161" t="s">
        <v>7</v>
      </c>
      <c r="D31" s="162" t="s">
        <v>10</v>
      </c>
      <c r="E31" s="163"/>
      <c r="F31" s="161"/>
      <c r="G31" s="164"/>
      <c r="H31" s="161"/>
      <c r="I31" s="161"/>
      <c r="J31" s="165"/>
      <c r="K31" s="136"/>
      <c r="L31" s="96"/>
      <c r="M31" s="131"/>
      <c r="N31" s="161">
        <v>2</v>
      </c>
      <c r="O31" s="161">
        <v>1</v>
      </c>
      <c r="P31" s="165">
        <v>4</v>
      </c>
      <c r="Q31" s="166">
        <v>4</v>
      </c>
      <c r="R31" s="167" t="s">
        <v>17</v>
      </c>
      <c r="S31" s="151" t="s">
        <v>66</v>
      </c>
    </row>
    <row r="32" spans="1:19" ht="9" customHeight="1" thickBot="1">
      <c r="A32" s="251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3"/>
    </row>
    <row r="33" spans="1:19" ht="15">
      <c r="A33" s="152"/>
      <c r="B33" s="202" t="s">
        <v>141</v>
      </c>
      <c r="C33" s="154"/>
      <c r="D33" s="155"/>
      <c r="E33" s="156"/>
      <c r="F33" s="154"/>
      <c r="G33" s="154"/>
      <c r="H33" s="154"/>
      <c r="I33" s="154"/>
      <c r="J33" s="157"/>
      <c r="K33" s="156"/>
      <c r="L33" s="154"/>
      <c r="M33" s="154"/>
      <c r="N33" s="154"/>
      <c r="O33" s="154"/>
      <c r="P33" s="157"/>
      <c r="Q33" s="176">
        <v>20</v>
      </c>
      <c r="R33" s="158"/>
      <c r="S33" s="159"/>
    </row>
    <row r="34" spans="1:19" ht="13.5" thickBot="1">
      <c r="A34" s="36" t="s">
        <v>143</v>
      </c>
      <c r="B34" s="203" t="s">
        <v>142</v>
      </c>
      <c r="C34" s="96" t="s">
        <v>7</v>
      </c>
      <c r="D34" s="97" t="s">
        <v>10</v>
      </c>
      <c r="E34" s="136"/>
      <c r="F34" s="96"/>
      <c r="G34" s="131"/>
      <c r="H34" s="96"/>
      <c r="I34" s="96"/>
      <c r="J34" s="132"/>
      <c r="K34" s="136"/>
      <c r="L34" s="96"/>
      <c r="M34" s="131"/>
      <c r="N34" s="96">
        <v>0</v>
      </c>
      <c r="O34" s="96">
        <v>2</v>
      </c>
      <c r="P34" s="132">
        <v>20</v>
      </c>
      <c r="Q34" s="133">
        <v>20</v>
      </c>
      <c r="R34" s="160" t="s">
        <v>48</v>
      </c>
      <c r="S34" s="151" t="s">
        <v>66</v>
      </c>
    </row>
    <row r="35" spans="1:19" ht="9.75" customHeight="1" thickBot="1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50"/>
    </row>
    <row r="36" spans="1:19" ht="15.75" thickBot="1">
      <c r="A36" s="168"/>
      <c r="B36" s="169" t="s">
        <v>101</v>
      </c>
      <c r="C36" s="170" t="s">
        <v>11</v>
      </c>
      <c r="D36" s="171"/>
      <c r="E36" s="172">
        <v>2</v>
      </c>
      <c r="F36" s="170">
        <v>0</v>
      </c>
      <c r="G36" s="170"/>
      <c r="H36" s="170">
        <v>2</v>
      </c>
      <c r="I36" s="170">
        <v>0</v>
      </c>
      <c r="J36" s="173">
        <v>6</v>
      </c>
      <c r="K36" s="172"/>
      <c r="L36" s="170"/>
      <c r="M36" s="170"/>
      <c r="N36" s="170"/>
      <c r="O36" s="170"/>
      <c r="P36" s="173"/>
      <c r="Q36" s="177">
        <v>6</v>
      </c>
      <c r="R36" s="174"/>
      <c r="S36" s="175"/>
    </row>
    <row r="37" spans="1:19" ht="9" customHeight="1" thickBot="1">
      <c r="A37" s="238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</row>
    <row r="38" spans="1:19" ht="15.75" thickBot="1">
      <c r="A38" s="179" t="s">
        <v>126</v>
      </c>
      <c r="B38" s="180"/>
      <c r="C38" s="181"/>
      <c r="D38" s="181"/>
      <c r="E38" s="182"/>
      <c r="F38" s="182"/>
      <c r="G38" s="182"/>
      <c r="H38" s="182"/>
      <c r="I38" s="182"/>
      <c r="J38" s="181"/>
      <c r="K38" s="181"/>
      <c r="L38" s="181"/>
      <c r="M38" s="181"/>
      <c r="N38" s="181"/>
      <c r="O38" s="181"/>
      <c r="P38" s="181"/>
      <c r="Q38" s="178">
        <f>Q5+Q24+Q33+Q36</f>
        <v>120</v>
      </c>
      <c r="R38" s="183"/>
      <c r="S38" s="184"/>
    </row>
    <row r="39" spans="2:17" ht="12.75">
      <c r="B39" s="1"/>
      <c r="C39" s="12"/>
      <c r="J39" s="12"/>
      <c r="K39" s="12"/>
      <c r="L39" s="12"/>
      <c r="M39" s="12"/>
      <c r="N39" s="12"/>
      <c r="O39" s="12"/>
      <c r="P39" s="12"/>
      <c r="Q39" s="12"/>
    </row>
    <row r="40" spans="1:17" ht="15.75" customHeight="1">
      <c r="A40" s="237" t="s">
        <v>100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12"/>
      <c r="M40" s="12"/>
      <c r="N40" s="12"/>
      <c r="O40" s="12"/>
      <c r="P40" s="12"/>
      <c r="Q40" s="12"/>
    </row>
    <row r="41" spans="1:17" ht="15.75" customHeight="1">
      <c r="A41" s="237" t="s">
        <v>146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3:17" ht="12.75">
      <c r="C42" s="12"/>
      <c r="J42" s="12"/>
      <c r="K42" s="12"/>
      <c r="L42" s="12"/>
      <c r="M42" s="12"/>
      <c r="N42" s="12"/>
      <c r="O42" s="12"/>
      <c r="P42" s="12"/>
      <c r="Q42" s="12"/>
    </row>
    <row r="43" spans="1:18" ht="12.75">
      <c r="A43" s="5" t="s">
        <v>70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 t="s">
        <v>71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 t="s">
        <v>72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 t="s">
        <v>73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6:18" ht="12.7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5" s="5" customFormat="1" ht="12.75">
      <c r="A48" s="5" t="s">
        <v>86</v>
      </c>
      <c r="B48" s="8"/>
      <c r="C48" s="3"/>
      <c r="D48" s="3"/>
      <c r="E48" s="3"/>
    </row>
    <row r="49" spans="1:18" ht="12.75">
      <c r="A49" s="1" t="s">
        <v>87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 t="s">
        <v>128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6:18" ht="12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 t="s">
        <v>88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 t="s">
        <v>74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43" t="s">
        <v>89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43" t="s">
        <v>75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43" t="s">
        <v>76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43" t="s">
        <v>77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4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21" s="5" customFormat="1" ht="12.75">
      <c r="A59" s="44" t="s">
        <v>90</v>
      </c>
      <c r="B59" s="44"/>
      <c r="C59" s="45"/>
      <c r="D59" s="46"/>
      <c r="E59" s="47"/>
      <c r="F59" s="47"/>
      <c r="G59" s="47"/>
      <c r="H59" s="48"/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49"/>
      <c r="U59" s="50"/>
    </row>
    <row r="60" spans="1:21" s="5" customFormat="1" ht="12.75">
      <c r="A60" s="51" t="s">
        <v>91</v>
      </c>
      <c r="B60" s="44"/>
      <c r="C60" s="45"/>
      <c r="D60" s="45"/>
      <c r="E60" s="52"/>
      <c r="F60" s="52"/>
      <c r="G60" s="52"/>
      <c r="H60" s="53"/>
      <c r="I60" s="5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54"/>
      <c r="U60" s="44"/>
    </row>
    <row r="61" spans="1:21" s="5" customFormat="1" ht="12.75">
      <c r="A61" s="51" t="s">
        <v>92</v>
      </c>
      <c r="B61" s="44"/>
      <c r="C61" s="45"/>
      <c r="D61" s="45"/>
      <c r="E61" s="52"/>
      <c r="F61" s="52"/>
      <c r="G61" s="52"/>
      <c r="H61" s="53"/>
      <c r="I61" s="5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54"/>
      <c r="U61" s="44"/>
    </row>
    <row r="62" spans="1:21" s="5" customFormat="1" ht="12.75" hidden="1">
      <c r="A62" s="55" t="s">
        <v>93</v>
      </c>
      <c r="B62" s="44"/>
      <c r="C62" s="45"/>
      <c r="D62" s="45"/>
      <c r="E62" s="52"/>
      <c r="F62" s="52"/>
      <c r="G62" s="52"/>
      <c r="H62" s="53"/>
      <c r="I62" s="5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54"/>
      <c r="U62" s="44"/>
    </row>
    <row r="63" spans="1:21" s="5" customFormat="1" ht="12.75" hidden="1">
      <c r="A63" s="56" t="s">
        <v>97</v>
      </c>
      <c r="B63" s="44"/>
      <c r="C63" s="45"/>
      <c r="D63" s="45"/>
      <c r="E63" s="52"/>
      <c r="F63" s="52"/>
      <c r="G63" s="52"/>
      <c r="H63" s="53"/>
      <c r="I63" s="5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54"/>
      <c r="U63" s="44"/>
    </row>
    <row r="64" spans="1:21" s="5" customFormat="1" ht="12.75" hidden="1">
      <c r="A64" s="56" t="s">
        <v>96</v>
      </c>
      <c r="B64" s="44"/>
      <c r="C64" s="45"/>
      <c r="D64" s="45"/>
      <c r="E64" s="52"/>
      <c r="F64" s="52"/>
      <c r="G64" s="52"/>
      <c r="H64" s="53"/>
      <c r="I64" s="5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54"/>
      <c r="U64" s="44"/>
    </row>
    <row r="65" spans="1:21" s="5" customFormat="1" ht="12.75" hidden="1">
      <c r="A65" s="55" t="s">
        <v>98</v>
      </c>
      <c r="B65" s="44"/>
      <c r="C65" s="45"/>
      <c r="D65" s="45"/>
      <c r="E65" s="52"/>
      <c r="F65" s="52"/>
      <c r="G65" s="52"/>
      <c r="H65" s="53"/>
      <c r="I65" s="5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54"/>
      <c r="U65" s="44"/>
    </row>
    <row r="66" spans="1:21" ht="12.75">
      <c r="A66" s="57" t="s">
        <v>94</v>
      </c>
      <c r="B66" s="57"/>
      <c r="C66" s="58"/>
      <c r="D66" s="59"/>
      <c r="E66" s="60"/>
      <c r="F66" s="60"/>
      <c r="G66" s="60"/>
      <c r="H66" s="61"/>
      <c r="I66" s="62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2"/>
      <c r="U66" s="63"/>
    </row>
    <row r="67" spans="1:18" ht="12.75">
      <c r="A67" s="64"/>
      <c r="B67" s="65"/>
      <c r="C67" s="66"/>
      <c r="D67" s="67"/>
      <c r="E67" s="68"/>
      <c r="F67" s="69"/>
      <c r="G67" s="6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64" t="s">
        <v>95</v>
      </c>
      <c r="B68" s="65"/>
      <c r="C68" s="66"/>
      <c r="D68" s="67"/>
      <c r="E68" s="68"/>
      <c r="F68" s="69"/>
      <c r="G68" s="6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64"/>
      <c r="B69" s="65"/>
      <c r="C69" s="66"/>
      <c r="D69" s="67"/>
      <c r="E69" s="68"/>
      <c r="F69" s="69"/>
      <c r="G69" s="6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64"/>
      <c r="B70" s="65"/>
      <c r="C70" s="66"/>
      <c r="D70" s="67"/>
      <c r="E70" s="68"/>
      <c r="F70" s="69"/>
      <c r="G70" s="6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5" s="5" customFormat="1" ht="12.75">
      <c r="A71" s="70" t="s">
        <v>78</v>
      </c>
      <c r="B71" s="71"/>
      <c r="C71" s="72"/>
      <c r="D71" s="73"/>
      <c r="E71" s="3"/>
    </row>
    <row r="72" spans="2:18" s="74" customFormat="1" ht="12.75"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5"/>
    </row>
  </sheetData>
  <mergeCells count="24">
    <mergeCell ref="G3:G4"/>
    <mergeCell ref="J3:J4"/>
    <mergeCell ref="K3:L3"/>
    <mergeCell ref="M3:M4"/>
    <mergeCell ref="A1:S1"/>
    <mergeCell ref="A2:A4"/>
    <mergeCell ref="B2:B4"/>
    <mergeCell ref="C2:C4"/>
    <mergeCell ref="D2:D4"/>
    <mergeCell ref="R2:R4"/>
    <mergeCell ref="E2:J2"/>
    <mergeCell ref="K2:P2"/>
    <mergeCell ref="S2:S4"/>
    <mergeCell ref="E3:F3"/>
    <mergeCell ref="A40:K40"/>
    <mergeCell ref="A41:Q41"/>
    <mergeCell ref="A37:S37"/>
    <mergeCell ref="N3:O3"/>
    <mergeCell ref="P3:P4"/>
    <mergeCell ref="A23:S23"/>
    <mergeCell ref="A35:S35"/>
    <mergeCell ref="A32:S32"/>
    <mergeCell ref="H3:I3"/>
    <mergeCell ref="Q2:Q4"/>
  </mergeCells>
  <hyperlinks>
    <hyperlink ref="B8" r:id="rId1" display="Emberi erőforrás gazdálkodás"/>
    <hyperlink ref="B9" r:id="rId2" display="Haladó vezetői számvitel"/>
    <hyperlink ref="B11" r:id="rId3" display="Gazdasági szerződések joga"/>
    <hyperlink ref="B12" r:id="rId4" display="Vidékszociológia"/>
    <hyperlink ref="B15" r:id="rId5" display="Agrárpolitika"/>
    <hyperlink ref="B16" r:id="rId6" display="Integrált területfejlesztés"/>
    <hyperlink ref="B17" r:id="rId7" display="Vidékgazdaságtan"/>
    <hyperlink ref="B18" r:id="rId8" display="Környezetpolitika"/>
    <hyperlink ref="B19" r:id="rId9" display="Település gazdaságtan"/>
    <hyperlink ref="B20" r:id="rId10" display="Projektvezetés"/>
    <hyperlink ref="B10" r:id="rId11" display="Ökonometria I."/>
    <hyperlink ref="B13" r:id="rId12" display="Ökonometria II."/>
    <hyperlink ref="B21" r:id="rId13" display="Mezőgazdasági piacok gazdaságtana"/>
    <hyperlink ref="B22" r:id="rId14" display="Agrár információs rendszerek"/>
    <hyperlink ref="B25" r:id="rId15" display="Ökomenedzsment"/>
    <hyperlink ref="B26" r:id="rId16" display="Mezőgazdasági fejlesztés"/>
    <hyperlink ref="B27" r:id="rId17" display="Térségi tervezés és programozás"/>
    <hyperlink ref="B28" r:id="rId18" display="Közösségfejlesztés"/>
    <hyperlink ref="B29" r:id="rId19" display="Agrárpolitikai programok elemzése"/>
    <hyperlink ref="B30" r:id="rId20" display="Település és térségmarketing"/>
    <hyperlink ref="B31" r:id="rId21" display="Termelésgazdaságtan"/>
    <hyperlink ref="B34" r:id="rId22" display="Szakszeminárium"/>
    <hyperlink ref="B7" r:id="rId23" display="Egyedi projektvezetés (felzárkóztató) **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24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SheetLayoutView="100" workbookViewId="0" topLeftCell="A1">
      <selection activeCell="A1" sqref="A1:P1"/>
    </sheetView>
  </sheetViews>
  <sheetFormatPr defaultColWidth="9.140625" defaultRowHeight="12.75"/>
  <cols>
    <col min="1" max="1" width="14.421875" style="1" customWidth="1"/>
    <col min="2" max="2" width="34.28125" style="6" customWidth="1"/>
    <col min="3" max="3" width="5.7109375" style="2" bestFit="1" customWidth="1"/>
    <col min="4" max="4" width="5.28125" style="2" customWidth="1"/>
    <col min="5" max="5" width="2.8515625" style="2" bestFit="1" customWidth="1"/>
    <col min="6" max="6" width="3.00390625" style="2" bestFit="1" customWidth="1"/>
    <col min="7" max="7" width="2.8515625" style="2" bestFit="1" customWidth="1"/>
    <col min="8" max="8" width="3.00390625" style="2" bestFit="1" customWidth="1"/>
    <col min="9" max="12" width="2.8515625" style="2" customWidth="1"/>
    <col min="13" max="13" width="5.57421875" style="2" customWidth="1"/>
    <col min="14" max="14" width="26.28125" style="6" customWidth="1"/>
    <col min="15" max="15" width="15.140625" style="1" hidden="1" customWidth="1"/>
    <col min="16" max="16" width="32.57421875" style="1" customWidth="1"/>
    <col min="17" max="16384" width="9.140625" style="1" customWidth="1"/>
  </cols>
  <sheetData>
    <row r="1" spans="1:16" ht="12.75" customHeight="1" thickBot="1">
      <c r="A1" s="293" t="s">
        <v>55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5"/>
      <c r="M1" s="295"/>
      <c r="N1" s="295"/>
      <c r="O1" s="295"/>
      <c r="P1" s="295"/>
    </row>
    <row r="2" spans="1:12" ht="13.5" thickBot="1">
      <c r="A2" s="5"/>
      <c r="B2" s="8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s="7" customFormat="1" ht="15.75" customHeight="1">
      <c r="A3" s="296" t="s">
        <v>1</v>
      </c>
      <c r="B3" s="264" t="s">
        <v>0</v>
      </c>
      <c r="C3" s="299" t="s">
        <v>2</v>
      </c>
      <c r="D3" s="301" t="s">
        <v>45</v>
      </c>
      <c r="E3" s="290" t="s">
        <v>5</v>
      </c>
      <c r="F3" s="291"/>
      <c r="G3" s="291"/>
      <c r="H3" s="292"/>
      <c r="I3" s="290" t="s">
        <v>5</v>
      </c>
      <c r="J3" s="291"/>
      <c r="K3" s="291"/>
      <c r="L3" s="292"/>
      <c r="M3" s="303" t="s">
        <v>3</v>
      </c>
      <c r="N3" s="264" t="s">
        <v>4</v>
      </c>
      <c r="O3" s="30" t="s">
        <v>4</v>
      </c>
      <c r="P3" s="279" t="s">
        <v>6</v>
      </c>
    </row>
    <row r="4" spans="1:16" s="7" customFormat="1" ht="11.25">
      <c r="A4" s="297"/>
      <c r="B4" s="265"/>
      <c r="C4" s="300"/>
      <c r="D4" s="302"/>
      <c r="E4" s="289">
        <v>1</v>
      </c>
      <c r="F4" s="287"/>
      <c r="G4" s="287">
        <v>2</v>
      </c>
      <c r="H4" s="288"/>
      <c r="I4" s="289">
        <v>3</v>
      </c>
      <c r="J4" s="287"/>
      <c r="K4" s="287">
        <v>4</v>
      </c>
      <c r="L4" s="288"/>
      <c r="M4" s="304"/>
      <c r="N4" s="265"/>
      <c r="O4" s="14"/>
      <c r="P4" s="280"/>
    </row>
    <row r="5" spans="1:16" s="7" customFormat="1" ht="11.25">
      <c r="A5" s="298"/>
      <c r="B5" s="265"/>
      <c r="C5" s="300"/>
      <c r="D5" s="302"/>
      <c r="E5" s="23" t="s">
        <v>8</v>
      </c>
      <c r="F5" s="13" t="s">
        <v>9</v>
      </c>
      <c r="G5" s="13" t="s">
        <v>8</v>
      </c>
      <c r="H5" s="24" t="s">
        <v>9</v>
      </c>
      <c r="I5" s="23" t="s">
        <v>8</v>
      </c>
      <c r="J5" s="13" t="s">
        <v>9</v>
      </c>
      <c r="K5" s="13" t="s">
        <v>8</v>
      </c>
      <c r="L5" s="24" t="s">
        <v>9</v>
      </c>
      <c r="M5" s="304"/>
      <c r="N5" s="265"/>
      <c r="O5" s="14"/>
      <c r="P5" s="280"/>
    </row>
    <row r="6" spans="1:16" ht="12.75">
      <c r="A6" s="31"/>
      <c r="B6" s="15" t="s">
        <v>12</v>
      </c>
      <c r="C6" s="17"/>
      <c r="D6" s="21"/>
      <c r="E6" s="25"/>
      <c r="F6" s="17"/>
      <c r="G6" s="17"/>
      <c r="H6" s="26"/>
      <c r="I6" s="25"/>
      <c r="J6" s="17"/>
      <c r="K6" s="17"/>
      <c r="L6" s="26"/>
      <c r="M6" s="22"/>
      <c r="N6" s="18"/>
      <c r="O6" s="16"/>
      <c r="P6" s="32"/>
    </row>
    <row r="7" spans="1:16" ht="12.75">
      <c r="A7" s="33" t="s">
        <v>36</v>
      </c>
      <c r="B7" s="18" t="s">
        <v>18</v>
      </c>
      <c r="C7" s="17" t="s">
        <v>7</v>
      </c>
      <c r="D7" s="21" t="s">
        <v>10</v>
      </c>
      <c r="E7" s="25">
        <v>2</v>
      </c>
      <c r="F7" s="17">
        <v>1</v>
      </c>
      <c r="G7" s="17"/>
      <c r="H7" s="26"/>
      <c r="I7" s="25"/>
      <c r="J7" s="17"/>
      <c r="K7" s="17"/>
      <c r="L7" s="26"/>
      <c r="M7" s="22">
        <v>4</v>
      </c>
      <c r="N7" s="18" t="s">
        <v>19</v>
      </c>
      <c r="O7" s="16"/>
      <c r="P7" s="32" t="s">
        <v>20</v>
      </c>
    </row>
    <row r="8" spans="1:16" ht="12.75">
      <c r="A8" s="101" t="s">
        <v>81</v>
      </c>
      <c r="B8" s="18" t="s">
        <v>79</v>
      </c>
      <c r="C8" s="17" t="s">
        <v>7</v>
      </c>
      <c r="D8" s="21" t="s">
        <v>82</v>
      </c>
      <c r="E8" s="25">
        <v>2</v>
      </c>
      <c r="F8" s="17">
        <v>2</v>
      </c>
      <c r="G8" s="17"/>
      <c r="H8" s="26"/>
      <c r="I8" s="25"/>
      <c r="J8" s="17"/>
      <c r="K8" s="17"/>
      <c r="L8" s="26"/>
      <c r="M8" s="22">
        <v>5</v>
      </c>
      <c r="N8" s="18" t="s">
        <v>99</v>
      </c>
      <c r="O8" s="16"/>
      <c r="P8" s="32" t="s">
        <v>16</v>
      </c>
    </row>
    <row r="9" spans="1:16" ht="12.75">
      <c r="A9" s="102" t="s">
        <v>83</v>
      </c>
      <c r="B9" s="18" t="s">
        <v>84</v>
      </c>
      <c r="C9" s="17" t="s">
        <v>7</v>
      </c>
      <c r="D9" s="21" t="s">
        <v>10</v>
      </c>
      <c r="E9" s="25"/>
      <c r="F9" s="17"/>
      <c r="G9" s="17">
        <v>2</v>
      </c>
      <c r="H9" s="26">
        <v>2</v>
      </c>
      <c r="I9" s="25"/>
      <c r="J9" s="17"/>
      <c r="K9" s="17"/>
      <c r="L9" s="26"/>
      <c r="M9" s="22">
        <v>5</v>
      </c>
      <c r="N9" s="105" t="s">
        <v>119</v>
      </c>
      <c r="O9" s="16"/>
      <c r="P9" s="32" t="s">
        <v>15</v>
      </c>
    </row>
    <row r="10" spans="1:16" ht="12.75">
      <c r="A10" s="33" t="s">
        <v>37</v>
      </c>
      <c r="B10" s="18" t="s">
        <v>21</v>
      </c>
      <c r="C10" s="17" t="s">
        <v>7</v>
      </c>
      <c r="D10" s="21" t="s">
        <v>10</v>
      </c>
      <c r="E10" s="25"/>
      <c r="F10" s="17"/>
      <c r="G10" s="17">
        <v>2</v>
      </c>
      <c r="H10" s="26">
        <v>0</v>
      </c>
      <c r="I10" s="25"/>
      <c r="J10" s="17"/>
      <c r="K10" s="17"/>
      <c r="L10" s="26"/>
      <c r="M10" s="22">
        <v>3</v>
      </c>
      <c r="N10" s="18" t="s">
        <v>22</v>
      </c>
      <c r="O10" s="16"/>
      <c r="P10" s="32" t="s">
        <v>26</v>
      </c>
    </row>
    <row r="11" spans="1:16" ht="12.75">
      <c r="A11" s="102"/>
      <c r="B11" s="105" t="s">
        <v>103</v>
      </c>
      <c r="C11" s="106" t="s">
        <v>7</v>
      </c>
      <c r="D11" s="107" t="s">
        <v>10</v>
      </c>
      <c r="E11" s="108">
        <v>2</v>
      </c>
      <c r="F11" s="106">
        <v>1</v>
      </c>
      <c r="G11" s="106"/>
      <c r="H11" s="109"/>
      <c r="I11" s="108"/>
      <c r="J11" s="106"/>
      <c r="K11" s="106"/>
      <c r="L11" s="109"/>
      <c r="M11" s="110">
        <v>4</v>
      </c>
      <c r="N11" s="105" t="s">
        <v>104</v>
      </c>
      <c r="O11" s="16"/>
      <c r="P11" s="32" t="s">
        <v>26</v>
      </c>
    </row>
    <row r="12" spans="1:16" ht="12.75">
      <c r="A12" s="102"/>
      <c r="B12" s="105" t="s">
        <v>105</v>
      </c>
      <c r="C12" s="106" t="s">
        <v>7</v>
      </c>
      <c r="D12" s="107" t="s">
        <v>10</v>
      </c>
      <c r="E12" s="108"/>
      <c r="F12" s="106"/>
      <c r="G12" s="106">
        <v>2</v>
      </c>
      <c r="H12" s="109">
        <v>1</v>
      </c>
      <c r="I12" s="108"/>
      <c r="J12" s="106"/>
      <c r="K12" s="106"/>
      <c r="L12" s="109"/>
      <c r="M12" s="110">
        <v>4</v>
      </c>
      <c r="N12" s="105" t="s">
        <v>104</v>
      </c>
      <c r="O12" s="16"/>
      <c r="P12" s="32" t="s">
        <v>26</v>
      </c>
    </row>
    <row r="13" spans="1:16" ht="12.75">
      <c r="A13" s="102"/>
      <c r="B13" s="18"/>
      <c r="C13" s="17"/>
      <c r="D13" s="21"/>
      <c r="E13" s="25"/>
      <c r="F13" s="17"/>
      <c r="G13" s="17"/>
      <c r="H13" s="26"/>
      <c r="I13" s="25"/>
      <c r="J13" s="17"/>
      <c r="K13" s="17"/>
      <c r="L13" s="26"/>
      <c r="M13" s="22"/>
      <c r="N13" s="18"/>
      <c r="O13" s="16"/>
      <c r="P13" s="32"/>
    </row>
    <row r="14" spans="1:16" ht="12.75">
      <c r="A14" s="102"/>
      <c r="B14" s="15" t="s">
        <v>23</v>
      </c>
      <c r="C14" s="17"/>
      <c r="D14" s="21"/>
      <c r="E14" s="25"/>
      <c r="F14" s="17"/>
      <c r="G14" s="17"/>
      <c r="H14" s="26"/>
      <c r="I14" s="25"/>
      <c r="J14" s="17"/>
      <c r="K14" s="17"/>
      <c r="L14" s="26"/>
      <c r="M14" s="22"/>
      <c r="N14" s="18"/>
      <c r="O14" s="16"/>
      <c r="P14" s="32"/>
    </row>
    <row r="15" spans="1:16" ht="12.75">
      <c r="A15" s="102" t="s">
        <v>38</v>
      </c>
      <c r="B15" s="18" t="s">
        <v>24</v>
      </c>
      <c r="C15" s="17" t="s">
        <v>7</v>
      </c>
      <c r="D15" s="21" t="s">
        <v>10</v>
      </c>
      <c r="E15" s="25">
        <v>2</v>
      </c>
      <c r="F15" s="17">
        <v>1</v>
      </c>
      <c r="G15" s="17"/>
      <c r="H15" s="26"/>
      <c r="I15" s="25"/>
      <c r="J15" s="17"/>
      <c r="K15" s="17"/>
      <c r="L15" s="26"/>
      <c r="M15" s="22">
        <v>5</v>
      </c>
      <c r="N15" s="18" t="s">
        <v>25</v>
      </c>
      <c r="O15" s="16"/>
      <c r="P15" s="32" t="s">
        <v>26</v>
      </c>
    </row>
    <row r="16" spans="1:16" ht="12.75">
      <c r="A16" s="102" t="s">
        <v>42</v>
      </c>
      <c r="B16" s="18" t="s">
        <v>32</v>
      </c>
      <c r="C16" s="17" t="s">
        <v>7</v>
      </c>
      <c r="D16" s="21" t="s">
        <v>10</v>
      </c>
      <c r="E16" s="25">
        <v>2</v>
      </c>
      <c r="F16" s="17">
        <v>2</v>
      </c>
      <c r="G16" s="17"/>
      <c r="H16" s="26"/>
      <c r="I16" s="25"/>
      <c r="J16" s="17"/>
      <c r="K16" s="17"/>
      <c r="L16" s="26"/>
      <c r="M16" s="22">
        <v>5</v>
      </c>
      <c r="N16" s="18" t="s">
        <v>33</v>
      </c>
      <c r="O16" s="16"/>
      <c r="P16" s="32" t="s">
        <v>49</v>
      </c>
    </row>
    <row r="17" spans="1:16" ht="12.75">
      <c r="A17" s="102" t="s">
        <v>43</v>
      </c>
      <c r="B17" s="18" t="s">
        <v>34</v>
      </c>
      <c r="C17" s="17" t="s">
        <v>7</v>
      </c>
      <c r="D17" s="21" t="s">
        <v>10</v>
      </c>
      <c r="E17" s="25">
        <v>2</v>
      </c>
      <c r="F17" s="17">
        <v>0</v>
      </c>
      <c r="G17" s="17"/>
      <c r="H17" s="26"/>
      <c r="I17" s="25"/>
      <c r="J17" s="17"/>
      <c r="K17" s="17"/>
      <c r="L17" s="26"/>
      <c r="M17" s="22">
        <v>4</v>
      </c>
      <c r="N17" s="105" t="s">
        <v>118</v>
      </c>
      <c r="O17" s="16"/>
      <c r="P17" s="32" t="s">
        <v>26</v>
      </c>
    </row>
    <row r="18" spans="1:16" ht="12.75">
      <c r="A18" s="102" t="s">
        <v>39</v>
      </c>
      <c r="B18" s="18" t="s">
        <v>65</v>
      </c>
      <c r="C18" s="17" t="s">
        <v>7</v>
      </c>
      <c r="D18" s="21" t="s">
        <v>10</v>
      </c>
      <c r="E18" s="25"/>
      <c r="F18" s="17"/>
      <c r="G18" s="17">
        <v>2</v>
      </c>
      <c r="H18" s="26">
        <v>1</v>
      </c>
      <c r="I18" s="25"/>
      <c r="J18" s="17"/>
      <c r="K18" s="17"/>
      <c r="L18" s="26"/>
      <c r="M18" s="22">
        <v>5</v>
      </c>
      <c r="N18" s="18" t="s">
        <v>27</v>
      </c>
      <c r="O18" s="16"/>
      <c r="P18" s="32" t="s">
        <v>28</v>
      </c>
    </row>
    <row r="19" spans="1:16" ht="12.75">
      <c r="A19" s="102" t="s">
        <v>40</v>
      </c>
      <c r="B19" s="105" t="s">
        <v>116</v>
      </c>
      <c r="C19" s="17" t="s">
        <v>7</v>
      </c>
      <c r="D19" s="21" t="s">
        <v>10</v>
      </c>
      <c r="E19" s="25"/>
      <c r="F19" s="17"/>
      <c r="G19" s="17">
        <v>2</v>
      </c>
      <c r="H19" s="26">
        <v>2</v>
      </c>
      <c r="I19" s="25"/>
      <c r="J19" s="17"/>
      <c r="K19" s="17"/>
      <c r="L19" s="26"/>
      <c r="M19" s="22">
        <v>5</v>
      </c>
      <c r="N19" s="105" t="s">
        <v>117</v>
      </c>
      <c r="O19" s="16"/>
      <c r="P19" s="32" t="s">
        <v>26</v>
      </c>
    </row>
    <row r="20" spans="1:16" s="5" customFormat="1" ht="12.75">
      <c r="A20" s="102" t="s">
        <v>41</v>
      </c>
      <c r="B20" s="18" t="s">
        <v>69</v>
      </c>
      <c r="C20" s="17" t="s">
        <v>7</v>
      </c>
      <c r="D20" s="21" t="s">
        <v>10</v>
      </c>
      <c r="E20" s="25"/>
      <c r="F20" s="17"/>
      <c r="G20" s="17">
        <v>2</v>
      </c>
      <c r="H20" s="26">
        <v>2</v>
      </c>
      <c r="I20" s="25"/>
      <c r="J20" s="17"/>
      <c r="K20" s="17"/>
      <c r="L20" s="26"/>
      <c r="M20" s="22">
        <v>5</v>
      </c>
      <c r="N20" s="18" t="s">
        <v>30</v>
      </c>
      <c r="O20" s="16"/>
      <c r="P20" s="32" t="s">
        <v>31</v>
      </c>
    </row>
    <row r="21" spans="1:16" ht="12.75">
      <c r="A21" s="102" t="s">
        <v>44</v>
      </c>
      <c r="B21" s="102" t="s">
        <v>35</v>
      </c>
      <c r="C21" s="104" t="s">
        <v>7</v>
      </c>
      <c r="D21" s="17" t="s">
        <v>10</v>
      </c>
      <c r="E21" s="25"/>
      <c r="F21" s="17"/>
      <c r="G21" s="105"/>
      <c r="H21" s="106"/>
      <c r="I21" s="107">
        <v>2</v>
      </c>
      <c r="J21" s="108">
        <v>1</v>
      </c>
      <c r="K21" s="17"/>
      <c r="L21" s="17"/>
      <c r="M21" s="26">
        <v>5</v>
      </c>
      <c r="N21" s="103" t="s">
        <v>48</v>
      </c>
      <c r="O21" s="18"/>
      <c r="P21" s="32" t="s">
        <v>26</v>
      </c>
    </row>
    <row r="22" spans="1:16" ht="12.75">
      <c r="A22" s="102"/>
      <c r="B22" s="18" t="s">
        <v>46</v>
      </c>
      <c r="C22" s="17" t="s">
        <v>7</v>
      </c>
      <c r="D22" s="21" t="s">
        <v>10</v>
      </c>
      <c r="E22" s="25"/>
      <c r="F22" s="17"/>
      <c r="G22" s="17"/>
      <c r="H22" s="26"/>
      <c r="I22" s="105">
        <v>1</v>
      </c>
      <c r="J22" s="106">
        <v>2</v>
      </c>
      <c r="K22" s="17"/>
      <c r="L22" s="26"/>
      <c r="M22" s="22">
        <v>5</v>
      </c>
      <c r="N22" s="105" t="s">
        <v>17</v>
      </c>
      <c r="O22" s="16"/>
      <c r="P22" s="32" t="s">
        <v>26</v>
      </c>
    </row>
    <row r="23" spans="1:16" ht="12.75">
      <c r="A23" s="102"/>
      <c r="B23" s="18"/>
      <c r="C23" s="17"/>
      <c r="D23" s="21"/>
      <c r="E23" s="25"/>
      <c r="F23" s="17"/>
      <c r="G23" s="17"/>
      <c r="H23" s="26"/>
      <c r="I23" s="25"/>
      <c r="J23" s="17"/>
      <c r="K23" s="17"/>
      <c r="L23" s="26"/>
      <c r="M23" s="22"/>
      <c r="N23" s="18"/>
      <c r="O23" s="16"/>
      <c r="P23" s="32"/>
    </row>
    <row r="24" spans="1:16" ht="12.75">
      <c r="A24" s="102"/>
      <c r="B24" s="15" t="s">
        <v>14</v>
      </c>
      <c r="C24" s="17"/>
      <c r="D24" s="21"/>
      <c r="E24" s="25"/>
      <c r="F24" s="17"/>
      <c r="G24" s="17"/>
      <c r="H24" s="26"/>
      <c r="I24" s="25"/>
      <c r="J24" s="17"/>
      <c r="K24" s="17"/>
      <c r="L24" s="26"/>
      <c r="M24" s="22"/>
      <c r="N24" s="18"/>
      <c r="O24" s="16"/>
      <c r="P24" s="32"/>
    </row>
    <row r="25" spans="1:16" ht="12.75">
      <c r="A25" s="102"/>
      <c r="B25" s="105" t="s">
        <v>112</v>
      </c>
      <c r="C25" s="106" t="s">
        <v>7</v>
      </c>
      <c r="D25" s="107" t="s">
        <v>10</v>
      </c>
      <c r="E25" s="108"/>
      <c r="F25" s="106"/>
      <c r="G25" s="106"/>
      <c r="H25" s="109"/>
      <c r="I25" s="108">
        <v>1</v>
      </c>
      <c r="J25" s="106">
        <v>1</v>
      </c>
      <c r="K25" s="106"/>
      <c r="L25" s="109"/>
      <c r="M25" s="110">
        <v>3</v>
      </c>
      <c r="N25" s="111" t="s">
        <v>113</v>
      </c>
      <c r="O25" s="112" t="s">
        <v>114</v>
      </c>
      <c r="P25" s="112" t="s">
        <v>114</v>
      </c>
    </row>
    <row r="26" spans="1:16" ht="12.75">
      <c r="A26" s="102"/>
      <c r="B26" s="18" t="s">
        <v>47</v>
      </c>
      <c r="C26" s="17" t="s">
        <v>7</v>
      </c>
      <c r="D26" s="21" t="s">
        <v>10</v>
      </c>
      <c r="E26" s="25"/>
      <c r="F26" s="17"/>
      <c r="G26" s="17"/>
      <c r="H26" s="26"/>
      <c r="I26" s="25"/>
      <c r="J26" s="17"/>
      <c r="K26" s="17">
        <v>2</v>
      </c>
      <c r="L26" s="26">
        <v>1</v>
      </c>
      <c r="M26" s="110">
        <v>5</v>
      </c>
      <c r="N26" s="18" t="s">
        <v>48</v>
      </c>
      <c r="O26" s="16"/>
      <c r="P26" s="32" t="s">
        <v>26</v>
      </c>
    </row>
    <row r="27" spans="1:16" ht="12.75">
      <c r="A27" s="102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2.75">
      <c r="A28" s="102"/>
      <c r="B28" s="105" t="s">
        <v>107</v>
      </c>
      <c r="C28" s="17" t="s">
        <v>7</v>
      </c>
      <c r="D28" s="21" t="s">
        <v>10</v>
      </c>
      <c r="E28" s="25"/>
      <c r="F28" s="17"/>
      <c r="G28" s="17"/>
      <c r="H28" s="26"/>
      <c r="I28" s="25">
        <v>2</v>
      </c>
      <c r="J28" s="105">
        <v>1</v>
      </c>
      <c r="K28" s="17"/>
      <c r="L28" s="26"/>
      <c r="M28" s="22">
        <v>5</v>
      </c>
      <c r="N28" s="105" t="s">
        <v>48</v>
      </c>
      <c r="O28" s="16"/>
      <c r="P28" s="32" t="s">
        <v>26</v>
      </c>
    </row>
    <row r="29" spans="1:16" ht="12.75">
      <c r="A29" s="102"/>
      <c r="B29" s="18" t="s">
        <v>50</v>
      </c>
      <c r="C29" s="17" t="s">
        <v>7</v>
      </c>
      <c r="D29" s="21" t="s">
        <v>10</v>
      </c>
      <c r="E29" s="25"/>
      <c r="F29" s="17"/>
      <c r="G29" s="17"/>
      <c r="H29" s="26"/>
      <c r="I29" s="25"/>
      <c r="J29" s="17"/>
      <c r="K29" s="17">
        <v>2</v>
      </c>
      <c r="L29" s="26">
        <v>1</v>
      </c>
      <c r="M29" s="22">
        <v>5</v>
      </c>
      <c r="N29" s="18" t="s">
        <v>29</v>
      </c>
      <c r="O29" s="16"/>
      <c r="P29" s="32" t="s">
        <v>26</v>
      </c>
    </row>
    <row r="30" spans="1:16" ht="12.75">
      <c r="A30" s="102"/>
      <c r="B30" s="18" t="s">
        <v>51</v>
      </c>
      <c r="C30" s="17" t="s">
        <v>7</v>
      </c>
      <c r="D30" s="21" t="s">
        <v>10</v>
      </c>
      <c r="E30" s="25"/>
      <c r="F30" s="17"/>
      <c r="G30" s="17"/>
      <c r="H30" s="26"/>
      <c r="I30" s="25">
        <v>2</v>
      </c>
      <c r="J30" s="17">
        <v>2</v>
      </c>
      <c r="K30" s="17"/>
      <c r="L30" s="26"/>
      <c r="M30" s="22">
        <v>5</v>
      </c>
      <c r="N30" s="18" t="s">
        <v>52</v>
      </c>
      <c r="O30" s="16"/>
      <c r="P30" s="32" t="s">
        <v>26</v>
      </c>
    </row>
    <row r="31" spans="1:16" ht="12.75">
      <c r="A31" s="102"/>
      <c r="B31" s="105" t="s">
        <v>109</v>
      </c>
      <c r="C31" s="17" t="s">
        <v>7</v>
      </c>
      <c r="D31" s="21" t="s">
        <v>10</v>
      </c>
      <c r="E31" s="25"/>
      <c r="F31" s="17"/>
      <c r="G31" s="17"/>
      <c r="H31" s="26"/>
      <c r="I31" s="25"/>
      <c r="J31" s="17"/>
      <c r="K31" s="17">
        <v>2</v>
      </c>
      <c r="L31" s="26">
        <v>1</v>
      </c>
      <c r="M31" s="22">
        <v>4</v>
      </c>
      <c r="N31" s="18" t="s">
        <v>17</v>
      </c>
      <c r="O31" s="16"/>
      <c r="P31" s="32" t="s">
        <v>26</v>
      </c>
    </row>
    <row r="32" spans="1:16" ht="25.5">
      <c r="A32" s="33"/>
      <c r="B32" s="18" t="s">
        <v>53</v>
      </c>
      <c r="C32" s="17" t="s">
        <v>7</v>
      </c>
      <c r="D32" s="21" t="s">
        <v>10</v>
      </c>
      <c r="E32" s="25"/>
      <c r="F32" s="17"/>
      <c r="G32" s="17"/>
      <c r="H32" s="26"/>
      <c r="I32" s="105">
        <v>0</v>
      </c>
      <c r="J32" s="105">
        <v>2</v>
      </c>
      <c r="K32" s="105"/>
      <c r="L32" s="105"/>
      <c r="M32" s="22">
        <v>3</v>
      </c>
      <c r="N32" s="18" t="s">
        <v>64</v>
      </c>
      <c r="O32" s="16"/>
      <c r="P32" s="34" t="s">
        <v>26</v>
      </c>
    </row>
    <row r="33" spans="1:16" ht="12.75">
      <c r="A33" s="33"/>
      <c r="B33" s="18"/>
      <c r="C33" s="17"/>
      <c r="D33" s="21"/>
      <c r="E33" s="25"/>
      <c r="F33" s="17"/>
      <c r="G33" s="17"/>
      <c r="H33" s="26"/>
      <c r="I33" s="25"/>
      <c r="J33" s="17"/>
      <c r="K33" s="17"/>
      <c r="L33" s="26"/>
      <c r="M33" s="22"/>
      <c r="N33" s="18"/>
      <c r="O33" s="16"/>
      <c r="P33" s="34"/>
    </row>
    <row r="34" spans="1:16" ht="12.75">
      <c r="A34" s="33"/>
      <c r="B34" s="18" t="s">
        <v>57</v>
      </c>
      <c r="C34" s="17" t="s">
        <v>58</v>
      </c>
      <c r="D34" s="21"/>
      <c r="E34" s="25">
        <v>0</v>
      </c>
      <c r="F34" s="17">
        <v>2</v>
      </c>
      <c r="G34" s="17">
        <v>0</v>
      </c>
      <c r="H34" s="26">
        <v>2</v>
      </c>
      <c r="I34" s="25"/>
      <c r="J34" s="17"/>
      <c r="K34" s="17"/>
      <c r="L34" s="26"/>
      <c r="M34" s="22">
        <v>0</v>
      </c>
      <c r="N34" s="18"/>
      <c r="O34" s="16"/>
      <c r="P34" s="34"/>
    </row>
    <row r="35" spans="1:16" s="5" customFormat="1" ht="12.75">
      <c r="A35" s="35"/>
      <c r="B35" s="18"/>
      <c r="C35" s="17"/>
      <c r="D35" s="21"/>
      <c r="E35" s="25"/>
      <c r="F35" s="17"/>
      <c r="G35" s="17"/>
      <c r="H35" s="26"/>
      <c r="I35" s="25"/>
      <c r="J35" s="17"/>
      <c r="K35" s="17"/>
      <c r="L35" s="26"/>
      <c r="M35" s="22"/>
      <c r="N35" s="18"/>
      <c r="O35" s="19"/>
      <c r="P35" s="32"/>
    </row>
    <row r="36" spans="1:16" ht="12.75">
      <c r="A36" s="31"/>
      <c r="B36" s="15" t="s">
        <v>13</v>
      </c>
      <c r="C36" s="17" t="s">
        <v>11</v>
      </c>
      <c r="D36" s="21"/>
      <c r="E36" s="25">
        <v>2</v>
      </c>
      <c r="F36" s="17">
        <v>0</v>
      </c>
      <c r="G36" s="17">
        <v>2</v>
      </c>
      <c r="H36" s="26">
        <v>0</v>
      </c>
      <c r="I36" s="25"/>
      <c r="J36" s="17"/>
      <c r="K36" s="17"/>
      <c r="L36" s="26"/>
      <c r="M36" s="22">
        <v>6</v>
      </c>
      <c r="N36" s="18"/>
      <c r="O36" s="16"/>
      <c r="P36" s="32"/>
    </row>
    <row r="37" spans="1:16" ht="12.75">
      <c r="A37" s="31"/>
      <c r="B37" s="15"/>
      <c r="C37" s="17"/>
      <c r="D37" s="21"/>
      <c r="E37" s="25"/>
      <c r="F37" s="17"/>
      <c r="G37" s="17"/>
      <c r="H37" s="26"/>
      <c r="I37" s="25"/>
      <c r="J37" s="17"/>
      <c r="K37" s="17"/>
      <c r="L37" s="26"/>
      <c r="M37" s="22"/>
      <c r="N37" s="18"/>
      <c r="O37" s="16"/>
      <c r="P37" s="32"/>
    </row>
    <row r="38" spans="1:16" ht="13.5" thickBot="1">
      <c r="A38" s="36"/>
      <c r="B38" s="37" t="s">
        <v>54</v>
      </c>
      <c r="C38" s="28"/>
      <c r="D38" s="38"/>
      <c r="E38" s="27"/>
      <c r="F38" s="28"/>
      <c r="G38" s="28"/>
      <c r="H38" s="29"/>
      <c r="I38" s="27"/>
      <c r="J38" s="28"/>
      <c r="K38" s="28"/>
      <c r="L38" s="29"/>
      <c r="M38" s="39">
        <v>20</v>
      </c>
      <c r="N38" s="37"/>
      <c r="O38" s="40"/>
      <c r="P38" s="41"/>
    </row>
    <row r="39" spans="2:13" ht="12.75">
      <c r="B39" s="8"/>
      <c r="C39" s="12"/>
      <c r="M39" s="12"/>
    </row>
    <row r="40" spans="2:13" s="9" customFormat="1" ht="12.75">
      <c r="B40" s="11" t="s">
        <v>110</v>
      </c>
      <c r="C40" s="4" t="s">
        <v>56</v>
      </c>
      <c r="D40" s="4"/>
      <c r="E40" s="4"/>
      <c r="F40" s="4"/>
      <c r="G40" s="4"/>
      <c r="H40" s="4"/>
      <c r="I40" s="4"/>
      <c r="J40" s="4"/>
      <c r="K40" s="4"/>
      <c r="L40" s="4"/>
      <c r="M40" s="10">
        <v>0</v>
      </c>
    </row>
    <row r="41" spans="2:13" ht="12.75">
      <c r="B41" s="6" t="s">
        <v>54</v>
      </c>
      <c r="C41" s="4" t="s">
        <v>56</v>
      </c>
      <c r="M41" s="2">
        <v>20</v>
      </c>
    </row>
    <row r="42" spans="2:13" ht="12.75">
      <c r="B42" s="6" t="s">
        <v>59</v>
      </c>
      <c r="C42" s="2" t="s">
        <v>11</v>
      </c>
      <c r="E42" s="2">
        <v>2</v>
      </c>
      <c r="F42" s="2">
        <v>0</v>
      </c>
      <c r="G42" s="2">
        <v>2</v>
      </c>
      <c r="H42" s="2">
        <v>0</v>
      </c>
      <c r="M42" s="2">
        <v>6</v>
      </c>
    </row>
    <row r="43" spans="2:13" ht="12.75">
      <c r="B43" s="6" t="s">
        <v>57</v>
      </c>
      <c r="C43" s="2" t="s">
        <v>56</v>
      </c>
      <c r="E43" s="2">
        <v>0</v>
      </c>
      <c r="F43" s="2">
        <v>2</v>
      </c>
      <c r="G43" s="2">
        <v>0</v>
      </c>
      <c r="H43" s="2">
        <v>2</v>
      </c>
      <c r="M43" s="2">
        <v>0</v>
      </c>
    </row>
    <row r="45" spans="2:12" ht="12.75">
      <c r="B45" s="6" t="s">
        <v>60</v>
      </c>
      <c r="E45" s="286">
        <v>19</v>
      </c>
      <c r="F45" s="286"/>
      <c r="G45" s="286">
        <v>20</v>
      </c>
      <c r="H45" s="286"/>
      <c r="I45" s="286">
        <v>19</v>
      </c>
      <c r="J45" s="286"/>
      <c r="K45" s="286">
        <v>9</v>
      </c>
      <c r="L45" s="286"/>
    </row>
    <row r="46" ht="12.75">
      <c r="B46" s="20" t="s">
        <v>63</v>
      </c>
    </row>
    <row r="47" spans="2:12" ht="12.75">
      <c r="B47" s="6" t="s">
        <v>61</v>
      </c>
      <c r="E47" s="286">
        <v>6</v>
      </c>
      <c r="F47" s="286"/>
      <c r="G47" s="286">
        <v>6</v>
      </c>
      <c r="H47" s="286"/>
      <c r="I47" s="286">
        <v>6</v>
      </c>
      <c r="J47" s="286"/>
      <c r="K47" s="286">
        <v>3</v>
      </c>
      <c r="L47" s="286"/>
    </row>
    <row r="48" ht="12.75">
      <c r="B48" s="20" t="s">
        <v>63</v>
      </c>
    </row>
    <row r="49" spans="2:13" ht="12.75">
      <c r="B49" s="6" t="s">
        <v>62</v>
      </c>
      <c r="C49" s="1"/>
      <c r="E49" s="286">
        <v>30</v>
      </c>
      <c r="F49" s="286"/>
      <c r="G49" s="286">
        <v>30</v>
      </c>
      <c r="H49" s="286"/>
      <c r="I49" s="286">
        <v>26</v>
      </c>
      <c r="J49" s="286"/>
      <c r="K49" s="285" t="s">
        <v>115</v>
      </c>
      <c r="L49" s="286"/>
      <c r="M49" s="2">
        <v>120</v>
      </c>
    </row>
    <row r="50" ht="12.75">
      <c r="B50" s="20" t="s">
        <v>111</v>
      </c>
    </row>
  </sheetData>
  <mergeCells count="26">
    <mergeCell ref="A1:P1"/>
    <mergeCell ref="A3:A5"/>
    <mergeCell ref="B3:B5"/>
    <mergeCell ref="C3:C5"/>
    <mergeCell ref="D3:D5"/>
    <mergeCell ref="E3:H3"/>
    <mergeCell ref="M3:M5"/>
    <mergeCell ref="N3:N5"/>
    <mergeCell ref="P3:P5"/>
    <mergeCell ref="E4:F4"/>
    <mergeCell ref="G4:H4"/>
    <mergeCell ref="I4:J4"/>
    <mergeCell ref="K4:L4"/>
    <mergeCell ref="I3:L3"/>
    <mergeCell ref="E45:F45"/>
    <mergeCell ref="G45:H45"/>
    <mergeCell ref="I45:J45"/>
    <mergeCell ref="K45:L45"/>
    <mergeCell ref="E47:F47"/>
    <mergeCell ref="G47:H47"/>
    <mergeCell ref="I47:J47"/>
    <mergeCell ref="K47:L47"/>
    <mergeCell ref="K49:L49"/>
    <mergeCell ref="I49:J49"/>
    <mergeCell ref="G49:H49"/>
    <mergeCell ref="E49:F4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2011-08-17T12:48:42Z</cp:lastPrinted>
  <dcterms:created xsi:type="dcterms:W3CDTF">2005-04-29T12:05:18Z</dcterms:created>
  <dcterms:modified xsi:type="dcterms:W3CDTF">2012-02-08T09:50:27Z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