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KM 2013_14" sheetId="1" r:id="rId1"/>
    <sheet name="Megjegyzések" sheetId="2" r:id="rId2"/>
    <sheet name="Összefoglaló" sheetId="3" state="hidden" r:id="rId3"/>
  </sheets>
  <definedNames>
    <definedName name="_xlnm.Print_Area" localSheetId="0">'KM 2013_14'!$A$1:$N$52</definedName>
    <definedName name="_xlnm.Print_Area" localSheetId="1">'Megjegyzések'!$A$1:$A$33</definedName>
    <definedName name="_xlnm.Print_Area" localSheetId="2">'Összefoglaló'!$A$1:$AF$37</definedName>
    <definedName name="OLE_LINK1" localSheetId="0">'KM 2013_14'!#REF!</definedName>
  </definedNames>
  <calcPr fullCalcOnLoad="1"/>
</workbook>
</file>

<file path=xl/sharedStrings.xml><?xml version="1.0" encoding="utf-8"?>
<sst xmlns="http://schemas.openxmlformats.org/spreadsheetml/2006/main" count="319" uniqueCount="208">
  <si>
    <t>Tárgynév</t>
  </si>
  <si>
    <t>Jelleg</t>
  </si>
  <si>
    <t>Kredit</t>
  </si>
  <si>
    <t>Tárgyfelelős</t>
  </si>
  <si>
    <t>ea</t>
  </si>
  <si>
    <t>K</t>
  </si>
  <si>
    <t>v</t>
  </si>
  <si>
    <t>gyj</t>
  </si>
  <si>
    <t>Kerekes Sándor</t>
  </si>
  <si>
    <t>V</t>
  </si>
  <si>
    <t>Magyari Beck István</t>
  </si>
  <si>
    <t>Pogány Ágnes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</si>
  <si>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</si>
  <si>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</si>
  <si>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</si>
  <si>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</si>
  <si>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</si>
  <si>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</si>
  <si>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</si>
  <si>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Simon Judit</t>
  </si>
  <si>
    <t>Szakszeminárium</t>
  </si>
  <si>
    <t>Gazdaságszociológia</t>
  </si>
  <si>
    <t>sz</t>
  </si>
  <si>
    <t>Kód</t>
  </si>
  <si>
    <t>Tsz.</t>
  </si>
  <si>
    <t>Makroökonómia Tsz.</t>
  </si>
  <si>
    <t>Marketing Tsz.</t>
  </si>
  <si>
    <t>KV</t>
  </si>
  <si>
    <t>Döntési technikák</t>
  </si>
  <si>
    <t>Zoltayné Paprika Zita</t>
  </si>
  <si>
    <t>Döntéselmélet Tsz.</t>
  </si>
  <si>
    <t>Média, Marketingkomm.és Telekomm. Tsz.</t>
  </si>
  <si>
    <t>4VG32NAK02B</t>
  </si>
  <si>
    <t>2GF26NBK01B</t>
  </si>
  <si>
    <t>2KG23NBK02B</t>
  </si>
  <si>
    <t>2IR32NAK07B</t>
  </si>
  <si>
    <t>7FI01NDV04B</t>
  </si>
  <si>
    <t>7FI01NDV05B</t>
  </si>
  <si>
    <t>7SO30NDV15B</t>
  </si>
  <si>
    <t>7GT02NDV04B</t>
  </si>
  <si>
    <t>2VL60NBK03B</t>
  </si>
  <si>
    <t>2JO11NAK02B</t>
  </si>
  <si>
    <t>7PO10NDV08B</t>
  </si>
  <si>
    <t>Szabó-Bakos Eszter</t>
  </si>
  <si>
    <t>TES_TESTNEV</t>
  </si>
  <si>
    <t>a</t>
  </si>
  <si>
    <t>2MF44NDK12B</t>
  </si>
  <si>
    <t>E-kereskedelem és kereskedelemkutatás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</si>
  <si>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</si>
  <si>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</si>
  <si>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</si>
  <si>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</si>
  <si>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</si>
  <si>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Kelemen Endréné</t>
  </si>
  <si>
    <t>Környezetgazdaságtani és Technológiai Tsz.</t>
  </si>
  <si>
    <t>Jeney László</t>
  </si>
  <si>
    <t>Filozófia</t>
  </si>
  <si>
    <t>Üzleti informatika</t>
  </si>
  <si>
    <t>Gazdaságpszichológia</t>
  </si>
  <si>
    <t>Nemzetközi közgazdaságtan</t>
  </si>
  <si>
    <t>Gazdaságtörténet</t>
  </si>
  <si>
    <t>Környezetgazdaságtan</t>
  </si>
  <si>
    <t>Gazdaságföldrajz</t>
  </si>
  <si>
    <t>Európai Uniós ismeretek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</si>
  <si>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</si>
  <si>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</si>
  <si>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</si>
  <si>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</si>
  <si>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</si>
  <si>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</si>
  <si>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</si>
  <si>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</si>
  <si>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</si>
  <si>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</si>
  <si>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</si>
  <si>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</si>
  <si>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</si>
  <si>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</si>
  <si>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</si>
  <si>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</si>
  <si>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</si>
  <si>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</si>
  <si>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</si>
  <si>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</si>
  <si>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</si>
  <si>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</si>
  <si>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</si>
  <si>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</si>
  <si>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</si>
  <si>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</si>
  <si>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</si>
  <si>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</si>
  <si>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</si>
  <si>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</si>
  <si>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</si>
  <si>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</si>
  <si>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</si>
  <si>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</si>
  <si>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</si>
  <si>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</si>
  <si>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</si>
  <si>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Gazdasági Jogi Intézet</t>
  </si>
  <si>
    <t>Görög Mihály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</si>
  <si>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</si>
  <si>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</si>
  <si>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</si>
  <si>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</si>
  <si>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Információrendszerek</t>
  </si>
  <si>
    <t>Hofmeister Tóth Ágnes</t>
  </si>
  <si>
    <t>Marketingkutatás és Fogy. Magatartás Tsz.</t>
  </si>
  <si>
    <t>Horváth Dóra</t>
  </si>
  <si>
    <t>2MF44NCK02B</t>
  </si>
  <si>
    <t>2ME43NCK04B</t>
  </si>
  <si>
    <t xml:space="preserve">Médiagazdaságtan </t>
  </si>
  <si>
    <t>Urbán Ágnes</t>
  </si>
  <si>
    <t>2MA41NCK06B</t>
  </si>
  <si>
    <t>Marketingtervezés (Üzleti esetek)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</si>
  <si>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</si>
  <si>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</si>
  <si>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</si>
  <si>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</si>
  <si>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</si>
  <si>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</si>
  <si>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Molnár György</t>
  </si>
  <si>
    <t>Marketingkutatás és Fogyasztói Magatartás Tsz.</t>
  </si>
  <si>
    <t>2MF44NDK05B</t>
  </si>
  <si>
    <t>Business Marketing (B2B)</t>
  </si>
  <si>
    <t>Mandják Tibor</t>
  </si>
  <si>
    <t>Média, Marketingkomm. és Telekomm. Tsz.</t>
  </si>
  <si>
    <t>2ME43NDV01B</t>
  </si>
  <si>
    <t>Média, Marketingkomm.és Telekomm.Tsz.</t>
  </si>
  <si>
    <t>7NK40NGK47B</t>
  </si>
  <si>
    <t>Kereskedelmi jog</t>
  </si>
  <si>
    <t>Kaponyi Erzsébet</t>
  </si>
  <si>
    <t>Nemzetközi Tanulmányok Intézet</t>
  </si>
  <si>
    <t>2ME43NDK12B</t>
  </si>
  <si>
    <t>Vállalati társadalmi felelősségvállalás (CSR Communication)</t>
  </si>
  <si>
    <t>Braun Róbert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</si>
  <si>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</si>
  <si>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</si>
  <si>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</si>
  <si>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</si>
  <si>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</si>
  <si>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</si>
  <si>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</si>
  <si>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</si>
  <si>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</si>
  <si>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</si>
  <si>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</si>
  <si>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</si>
  <si>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</si>
  <si>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</si>
  <si>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</si>
  <si>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</si>
  <si>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</si>
  <si>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</si>
  <si>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</si>
  <si>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Az Európai Uniós Belső Piac</t>
  </si>
  <si>
    <t>Dr. Józon Mónika</t>
  </si>
  <si>
    <t>2JO11NAK05B</t>
  </si>
  <si>
    <t>2SP72NAK01B</t>
  </si>
  <si>
    <t>Kurtán Sándor</t>
  </si>
  <si>
    <t>Kötelezően választható szakmai tárgyak (a felsorolt tárgyakból 19 kreditet kell teljesíteni)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</si>
  <si>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</si>
  <si>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</si>
  <si>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</si>
  <si>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</si>
  <si>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</si>
  <si>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</si>
  <si>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</si>
  <si>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Márkaépítés alapjai</t>
  </si>
  <si>
    <t>Médiaismeret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</si>
  <si>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</si>
  <si>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</si>
  <si>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</si>
  <si>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</si>
  <si>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</si>
  <si>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</si>
  <si>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</si>
  <si>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</si>
  <si>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</si>
  <si>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</si>
  <si>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2VL60NBK10B</t>
  </si>
  <si>
    <t>Gazdasági jog</t>
  </si>
  <si>
    <t>Vas Réka</t>
  </si>
  <si>
    <t>Szántó Zoltán</t>
  </si>
  <si>
    <t xml:space="preserve">Szervezeti magatartás - Verhalten in Organisationen und Personal </t>
  </si>
  <si>
    <t>Fogyasztói magatartás</t>
  </si>
  <si>
    <t>2ME43NDK01B</t>
  </si>
  <si>
    <t>2ME43NDK04B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</si>
  <si>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</si>
  <si>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</si>
  <si>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</si>
  <si>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</si>
  <si>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Kereskedelem és marketing szak 2013/2014. operatív tanterve</t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</si>
  <si>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</si>
  <si>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</si>
  <si>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</si>
  <si>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</si>
  <si>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</si>
  <si>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</si>
  <si>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</si>
  <si>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7SO30NDVJ1B</t>
  </si>
  <si>
    <t>Innováció és társadalom</t>
  </si>
  <si>
    <t>Király Gábor</t>
  </si>
  <si>
    <t>Keszey Tamara</t>
  </si>
  <si>
    <t>Kengyel Ákos</t>
  </si>
  <si>
    <t>Nemzetközi tanulmányok Intézet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</si>
</sst>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9.5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vertAlign val="superscript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2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54" fillId="30" borderId="1" applyNumberFormat="0" applyAlignment="0" applyProtection="0"/>
    <xf numFmtId="0" fontId="30" fillId="31" borderId="2" applyNumberFormat="0" applyAlignment="0" applyProtection="0"/>
    <xf numFmtId="0" fontId="31" fillId="32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7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37" fillId="9" borderId="2" applyNumberFormat="0" applyAlignment="0" applyProtection="0"/>
    <xf numFmtId="0" fontId="0" fillId="34" borderId="12" applyNumberFormat="0" applyFont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13" applyNumberFormat="0" applyAlignment="0" applyProtection="0"/>
    <xf numFmtId="0" fontId="2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0" fillId="44" borderId="15" applyNumberFormat="0" applyFont="0" applyAlignment="0" applyProtection="0"/>
    <xf numFmtId="0" fontId="40" fillId="31" borderId="16" applyNumberFormat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45" borderId="0" applyNumberFormat="0" applyBorder="0" applyAlignment="0" applyProtection="0"/>
    <xf numFmtId="0" fontId="67" fillId="46" borderId="0" applyNumberFormat="0" applyBorder="0" applyAlignment="0" applyProtection="0"/>
    <xf numFmtId="0" fontId="68" fillId="42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26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26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2" fillId="47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31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26" borderId="29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vertical="center"/>
    </xf>
    <xf numFmtId="0" fontId="14" fillId="26" borderId="19" xfId="0" applyFont="1" applyFill="1" applyBorder="1" applyAlignment="1">
      <alignment vertical="center"/>
    </xf>
    <xf numFmtId="0" fontId="14" fillId="26" borderId="2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 vertical="center"/>
    </xf>
    <xf numFmtId="0" fontId="6" fillId="48" borderId="19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255" wrapText="1"/>
    </xf>
    <xf numFmtId="0" fontId="9" fillId="0" borderId="33" xfId="0" applyFont="1" applyFill="1" applyBorder="1" applyAlignment="1">
      <alignment horizontal="center" vertical="center" textRotation="255" wrapText="1"/>
    </xf>
    <xf numFmtId="0" fontId="0" fillId="47" borderId="34" xfId="0" applyFill="1" applyBorder="1" applyAlignment="1">
      <alignment horizontal="center" vertical="center"/>
    </xf>
    <xf numFmtId="0" fontId="8" fillId="47" borderId="34" xfId="0" applyFont="1" applyFill="1" applyBorder="1" applyAlignment="1">
      <alignment vertical="center"/>
    </xf>
    <xf numFmtId="0" fontId="0" fillId="47" borderId="35" xfId="0" applyFill="1" applyBorder="1" applyAlignment="1">
      <alignment vertical="center" wrapText="1"/>
    </xf>
    <xf numFmtId="0" fontId="0" fillId="47" borderId="36" xfId="0" applyFill="1" applyBorder="1" applyAlignment="1">
      <alignment vertical="center"/>
    </xf>
    <xf numFmtId="0" fontId="6" fillId="47" borderId="37" xfId="0" applyFont="1" applyFill="1" applyBorder="1" applyAlignment="1">
      <alignment vertical="center" wrapText="1"/>
    </xf>
    <xf numFmtId="0" fontId="6" fillId="47" borderId="38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 wrapText="1"/>
    </xf>
    <xf numFmtId="0" fontId="15" fillId="48" borderId="25" xfId="0" applyFont="1" applyFill="1" applyBorder="1" applyAlignment="1">
      <alignment horizontal="center" vertical="center"/>
    </xf>
    <xf numFmtId="0" fontId="6" fillId="23" borderId="19" xfId="0" applyFont="1" applyFill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/>
    </xf>
    <xf numFmtId="0" fontId="15" fillId="23" borderId="25" xfId="0" applyFont="1" applyFill="1" applyBorder="1" applyAlignment="1">
      <alignment horizontal="center" vertical="center"/>
    </xf>
    <xf numFmtId="0" fontId="15" fillId="48" borderId="27" xfId="0" applyFont="1" applyFill="1" applyBorder="1" applyAlignment="1">
      <alignment horizontal="center" vertical="center"/>
    </xf>
    <xf numFmtId="0" fontId="19" fillId="31" borderId="39" xfId="0" applyFont="1" applyFill="1" applyBorder="1" applyAlignment="1">
      <alignment horizontal="center" vertical="center"/>
    </xf>
    <xf numFmtId="0" fontId="24" fillId="31" borderId="39" xfId="0" applyFont="1" applyFill="1" applyBorder="1" applyAlignment="1">
      <alignment horizontal="center" vertical="center"/>
    </xf>
    <xf numFmtId="0" fontId="6" fillId="47" borderId="38" xfId="0" applyFont="1" applyFill="1" applyBorder="1" applyAlignment="1">
      <alignment vertical="center" wrapText="1"/>
    </xf>
    <xf numFmtId="0" fontId="3" fillId="47" borderId="36" xfId="0" applyFont="1" applyFill="1" applyBorder="1" applyAlignment="1">
      <alignment vertical="center" wrapText="1"/>
    </xf>
    <xf numFmtId="0" fontId="3" fillId="47" borderId="40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27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center" vertical="center"/>
    </xf>
    <xf numFmtId="0" fontId="24" fillId="31" borderId="24" xfId="0" applyFont="1" applyFill="1" applyBorder="1" applyAlignment="1">
      <alignment horizontal="center" vertical="center"/>
    </xf>
    <xf numFmtId="0" fontId="3" fillId="47" borderId="4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24" fillId="31" borderId="23" xfId="0" applyFont="1" applyFill="1" applyBorder="1" applyAlignment="1">
      <alignment vertical="center" wrapText="1"/>
    </xf>
    <xf numFmtId="0" fontId="24" fillId="31" borderId="29" xfId="0" applyFont="1" applyFill="1" applyBorder="1" applyAlignment="1">
      <alignment vertical="center" wrapText="1"/>
    </xf>
    <xf numFmtId="0" fontId="24" fillId="31" borderId="43" xfId="0" applyFont="1" applyFill="1" applyBorder="1" applyAlignment="1">
      <alignment horizontal="center" vertical="center"/>
    </xf>
    <xf numFmtId="0" fontId="24" fillId="31" borderId="44" xfId="0" applyFont="1" applyFill="1" applyBorder="1" applyAlignment="1">
      <alignment vertical="center" wrapText="1"/>
    </xf>
    <xf numFmtId="0" fontId="24" fillId="31" borderId="45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/>
    </xf>
    <xf numFmtId="0" fontId="15" fillId="31" borderId="41" xfId="0" applyFont="1" applyFill="1" applyBorder="1" applyAlignment="1">
      <alignment horizontal="center" vertical="center"/>
    </xf>
    <xf numFmtId="0" fontId="15" fillId="31" borderId="46" xfId="0" applyFont="1" applyFill="1" applyBorder="1" applyAlignment="1">
      <alignment horizontal="center" vertical="center"/>
    </xf>
    <xf numFmtId="0" fontId="15" fillId="31" borderId="46" xfId="0" applyFont="1" applyFill="1" applyBorder="1" applyAlignment="1">
      <alignment horizontal="center" vertical="center"/>
    </xf>
    <xf numFmtId="0" fontId="19" fillId="31" borderId="47" xfId="0" applyFont="1" applyFill="1" applyBorder="1" applyAlignment="1">
      <alignment horizontal="left" vertical="center" wrapText="1"/>
    </xf>
    <xf numFmtId="0" fontId="19" fillId="31" borderId="43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22" fillId="31" borderId="39" xfId="0" applyFont="1" applyFill="1" applyBorder="1" applyAlignment="1">
      <alignment horizontal="center" vertical="center"/>
    </xf>
    <xf numFmtId="0" fontId="22" fillId="31" borderId="51" xfId="0" applyFont="1" applyFill="1" applyBorder="1" applyAlignment="1">
      <alignment horizontal="center" vertical="center"/>
    </xf>
    <xf numFmtId="0" fontId="22" fillId="31" borderId="5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textRotation="90"/>
    </xf>
    <xf numFmtId="0" fontId="15" fillId="31" borderId="53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/>
    </xf>
    <xf numFmtId="0" fontId="12" fillId="47" borderId="42" xfId="0" applyFont="1" applyFill="1" applyBorder="1" applyAlignment="1">
      <alignment/>
    </xf>
    <xf numFmtId="0" fontId="12" fillId="47" borderId="55" xfId="0" applyFont="1" applyFill="1" applyBorder="1" applyAlignment="1">
      <alignment/>
    </xf>
    <xf numFmtId="0" fontId="19" fillId="0" borderId="39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 wrapText="1"/>
    </xf>
    <xf numFmtId="0" fontId="24" fillId="31" borderId="56" xfId="0" applyFont="1" applyFill="1" applyBorder="1" applyAlignment="1">
      <alignment vertical="center" wrapText="1"/>
    </xf>
    <xf numFmtId="0" fontId="24" fillId="31" borderId="57" xfId="0" applyFont="1" applyFill="1" applyBorder="1" applyAlignment="1">
      <alignment vertical="center" wrapText="1"/>
    </xf>
    <xf numFmtId="0" fontId="24" fillId="31" borderId="58" xfId="0" applyFont="1" applyFill="1" applyBorder="1" applyAlignment="1">
      <alignment horizontal="center" vertical="center"/>
    </xf>
    <xf numFmtId="0" fontId="24" fillId="31" borderId="5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6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18" fillId="27" borderId="47" xfId="0" applyFont="1" applyFill="1" applyBorder="1" applyAlignment="1">
      <alignment horizontal="center" vertical="center" wrapText="1"/>
    </xf>
    <xf numFmtId="0" fontId="18" fillId="27" borderId="39" xfId="0" applyFont="1" applyFill="1" applyBorder="1" applyAlignment="1">
      <alignment horizontal="center" vertical="center" wrapText="1"/>
    </xf>
    <xf numFmtId="0" fontId="18" fillId="27" borderId="4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textRotation="90"/>
    </xf>
    <xf numFmtId="0" fontId="15" fillId="0" borderId="6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8" fillId="27" borderId="47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22" fillId="31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0" fontId="19" fillId="31" borderId="4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2" fillId="31" borderId="4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5" fillId="31" borderId="63" xfId="0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9" fillId="31" borderId="5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2" fillId="31" borderId="64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22" fillId="31" borderId="65" xfId="0" applyFont="1" applyFill="1" applyBorder="1" applyAlignment="1">
      <alignment horizontal="center" vertical="center"/>
    </xf>
    <xf numFmtId="0" fontId="22" fillId="31" borderId="66" xfId="0" applyFont="1" applyFill="1" applyBorder="1" applyAlignment="1">
      <alignment horizontal="center" vertical="center"/>
    </xf>
    <xf numFmtId="0" fontId="22" fillId="31" borderId="67" xfId="0" applyFont="1" applyFill="1" applyBorder="1" applyAlignment="1">
      <alignment horizontal="center" vertical="center"/>
    </xf>
    <xf numFmtId="0" fontId="22" fillId="31" borderId="68" xfId="0" applyFont="1" applyFill="1" applyBorder="1" applyAlignment="1">
      <alignment horizontal="center" vertical="center"/>
    </xf>
    <xf numFmtId="0" fontId="19" fillId="31" borderId="69" xfId="0" applyFont="1" applyFill="1" applyBorder="1" applyAlignment="1">
      <alignment horizontal="left" vertical="center" wrapText="1"/>
    </xf>
    <xf numFmtId="0" fontId="19" fillId="31" borderId="70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5" fillId="31" borderId="41" xfId="0" applyFont="1" applyFill="1" applyBorder="1" applyAlignment="1">
      <alignment horizontal="center" vertical="center"/>
    </xf>
    <xf numFmtId="0" fontId="15" fillId="31" borderId="71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2" fillId="31" borderId="7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3" fillId="31" borderId="19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/>
    </xf>
    <xf numFmtId="0" fontId="3" fillId="31" borderId="46" xfId="0" applyFont="1" applyFill="1" applyBorder="1" applyAlignment="1">
      <alignment horizontal="center" vertical="center"/>
    </xf>
    <xf numFmtId="0" fontId="19" fillId="31" borderId="72" xfId="0" applyFont="1" applyFill="1" applyBorder="1" applyAlignment="1">
      <alignment horizontal="center" vertical="center"/>
    </xf>
    <xf numFmtId="0" fontId="19" fillId="31" borderId="52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/>
    </xf>
    <xf numFmtId="0" fontId="0" fillId="47" borderId="73" xfId="0" applyFont="1" applyFill="1" applyBorder="1" applyAlignment="1">
      <alignment/>
    </xf>
    <xf numFmtId="0" fontId="19" fillId="4" borderId="47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75" xfId="0" applyFont="1" applyFill="1" applyBorder="1" applyAlignment="1">
      <alignment horizontal="center" vertical="center"/>
    </xf>
    <xf numFmtId="0" fontId="3" fillId="31" borderId="72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5" fillId="31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1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3" fillId="31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" fillId="43" borderId="76" xfId="0" applyFont="1" applyFill="1" applyBorder="1" applyAlignment="1">
      <alignment horizontal="center" vertical="center"/>
    </xf>
    <xf numFmtId="0" fontId="19" fillId="43" borderId="47" xfId="0" applyFont="1" applyFill="1" applyBorder="1" applyAlignment="1">
      <alignment horizontal="center" vertical="center"/>
    </xf>
    <xf numFmtId="0" fontId="19" fillId="43" borderId="51" xfId="0" applyFont="1" applyFill="1" applyBorder="1" applyAlignment="1">
      <alignment horizontal="center" vertical="center"/>
    </xf>
    <xf numFmtId="0" fontId="19" fillId="43" borderId="39" xfId="0" applyFont="1" applyFill="1" applyBorder="1" applyAlignment="1">
      <alignment horizontal="center" vertical="center"/>
    </xf>
    <xf numFmtId="0" fontId="19" fillId="43" borderId="43" xfId="0" applyFont="1" applyFill="1" applyBorder="1" applyAlignment="1">
      <alignment horizontal="center" vertical="center"/>
    </xf>
    <xf numFmtId="0" fontId="19" fillId="43" borderId="77" xfId="0" applyFont="1" applyFill="1" applyBorder="1" applyAlignment="1">
      <alignment horizontal="center" vertical="center"/>
    </xf>
    <xf numFmtId="0" fontId="24" fillId="43" borderId="52" xfId="0" applyFont="1" applyFill="1" applyBorder="1" applyAlignment="1">
      <alignment horizontal="center" vertical="center"/>
    </xf>
    <xf numFmtId="0" fontId="15" fillId="43" borderId="45" xfId="0" applyFont="1" applyFill="1" applyBorder="1" applyAlignment="1">
      <alignment horizontal="left" vertical="center" wrapText="1"/>
    </xf>
    <xf numFmtId="0" fontId="15" fillId="43" borderId="43" xfId="0" applyFont="1" applyFill="1" applyBorder="1" applyAlignment="1">
      <alignment horizontal="left" vertical="center" wrapText="1"/>
    </xf>
    <xf numFmtId="0" fontId="21" fillId="4" borderId="47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left" vertical="center" wrapText="1"/>
    </xf>
    <xf numFmtId="0" fontId="21" fillId="4" borderId="43" xfId="0" applyFont="1" applyFill="1" applyBorder="1" applyAlignment="1">
      <alignment horizontal="left" vertical="center" wrapText="1"/>
    </xf>
    <xf numFmtId="0" fontId="19" fillId="4" borderId="64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2" fillId="31" borderId="56" xfId="0" applyFont="1" applyFill="1" applyBorder="1" applyAlignment="1">
      <alignment horizontal="center" vertical="center"/>
    </xf>
    <xf numFmtId="0" fontId="22" fillId="31" borderId="58" xfId="0" applyFont="1" applyFill="1" applyBorder="1" applyAlignment="1">
      <alignment horizontal="center" vertical="center"/>
    </xf>
    <xf numFmtId="0" fontId="22" fillId="31" borderId="5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5" fillId="31" borderId="41" xfId="0" applyFont="1" applyFill="1" applyBorder="1" applyAlignment="1">
      <alignment horizontal="center" vertical="center"/>
    </xf>
    <xf numFmtId="0" fontId="15" fillId="31" borderId="63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46" fillId="47" borderId="0" xfId="0" applyFont="1" applyFill="1" applyBorder="1" applyAlignment="1">
      <alignment/>
    </xf>
    <xf numFmtId="0" fontId="46" fillId="47" borderId="0" xfId="0" applyFont="1" applyFill="1" applyBorder="1" applyAlignment="1">
      <alignment horizontal="left"/>
    </xf>
    <xf numFmtId="0" fontId="19" fillId="4" borderId="43" xfId="0" applyFont="1" applyFill="1" applyBorder="1" applyAlignment="1">
      <alignment horizontal="center" vertical="center"/>
    </xf>
    <xf numFmtId="0" fontId="1" fillId="0" borderId="21" xfId="76" applyFill="1" applyBorder="1" applyAlignment="1" applyProtection="1">
      <alignment horizontal="left" vertical="center"/>
      <protection/>
    </xf>
    <xf numFmtId="0" fontId="1" fillId="0" borderId="21" xfId="76" applyFill="1" applyBorder="1" applyAlignment="1" applyProtection="1">
      <alignment vertical="center" wrapText="1"/>
      <protection/>
    </xf>
    <xf numFmtId="0" fontId="1" fillId="0" borderId="19" xfId="76" applyFill="1" applyBorder="1" applyAlignment="1" applyProtection="1">
      <alignment vertical="center" wrapText="1"/>
      <protection/>
    </xf>
    <xf numFmtId="0" fontId="1" fillId="0" borderId="61" xfId="76" applyFill="1" applyBorder="1" applyAlignment="1" applyProtection="1">
      <alignment vertical="center" wrapText="1"/>
      <protection/>
    </xf>
    <xf numFmtId="0" fontId="1" fillId="0" borderId="22" xfId="76" applyFill="1" applyBorder="1" applyAlignment="1" applyProtection="1">
      <alignment vertical="center"/>
      <protection/>
    </xf>
    <xf numFmtId="0" fontId="1" fillId="0" borderId="21" xfId="76" applyFill="1" applyBorder="1" applyAlignment="1" applyProtection="1">
      <alignment vertical="center"/>
      <protection/>
    </xf>
    <xf numFmtId="0" fontId="1" fillId="0" borderId="21" xfId="76" applyFont="1" applyFill="1" applyBorder="1" applyAlignment="1" applyProtection="1">
      <alignment vertical="center"/>
      <protection/>
    </xf>
    <xf numFmtId="0" fontId="1" fillId="0" borderId="21" xfId="76" applyFill="1" applyBorder="1" applyAlignment="1" applyProtection="1">
      <alignment wrapText="1"/>
      <protection/>
    </xf>
    <xf numFmtId="0" fontId="1" fillId="0" borderId="48" xfId="76" applyFill="1" applyBorder="1" applyAlignment="1" applyProtection="1">
      <alignment/>
      <protection/>
    </xf>
    <xf numFmtId="0" fontId="1" fillId="0" borderId="48" xfId="76" applyFill="1" applyBorder="1" applyAlignment="1" applyProtection="1">
      <alignment vertical="center" wrapText="1"/>
      <protection/>
    </xf>
    <xf numFmtId="0" fontId="19" fillId="4" borderId="7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0" fillId="47" borderId="29" xfId="0" applyFill="1" applyBorder="1" applyAlignment="1">
      <alignment horizontal="left" vertical="center"/>
    </xf>
    <xf numFmtId="0" fontId="0" fillId="47" borderId="22" xfId="0" applyFill="1" applyBorder="1" applyAlignment="1">
      <alignment horizontal="left" vertical="center"/>
    </xf>
    <xf numFmtId="0" fontId="0" fillId="47" borderId="62" xfId="0" applyFill="1" applyBorder="1" applyAlignment="1">
      <alignment horizontal="left" vertical="center"/>
    </xf>
    <xf numFmtId="0" fontId="0" fillId="47" borderId="63" xfId="0" applyFill="1" applyBorder="1" applyAlignment="1">
      <alignment horizontal="left" vertical="center"/>
    </xf>
    <xf numFmtId="0" fontId="0" fillId="47" borderId="78" xfId="0" applyFill="1" applyBorder="1" applyAlignment="1">
      <alignment horizontal="left" vertical="center"/>
    </xf>
    <xf numFmtId="0" fontId="0" fillId="47" borderId="41" xfId="0" applyFill="1" applyBorder="1" applyAlignment="1">
      <alignment horizontal="left" vertical="center"/>
    </xf>
    <xf numFmtId="0" fontId="0" fillId="47" borderId="24" xfId="0" applyFill="1" applyBorder="1" applyAlignment="1">
      <alignment horizontal="left" vertical="center"/>
    </xf>
    <xf numFmtId="0" fontId="0" fillId="47" borderId="26" xfId="0" applyFill="1" applyBorder="1" applyAlignment="1">
      <alignment horizontal="left" vertical="center"/>
    </xf>
    <xf numFmtId="0" fontId="0" fillId="47" borderId="21" xfId="0" applyFill="1" applyBorder="1" applyAlignment="1">
      <alignment horizontal="left" vertical="center"/>
    </xf>
    <xf numFmtId="0" fontId="0" fillId="47" borderId="20" xfId="0" applyFill="1" applyBorder="1" applyAlignment="1">
      <alignment horizontal="left" vertical="center"/>
    </xf>
    <xf numFmtId="0" fontId="0" fillId="47" borderId="25" xfId="0" applyFill="1" applyBorder="1" applyAlignment="1">
      <alignment horizontal="left" vertical="center"/>
    </xf>
    <xf numFmtId="0" fontId="0" fillId="47" borderId="19" xfId="0" applyFill="1" applyBorder="1" applyAlignment="1">
      <alignment horizontal="left" vertical="center"/>
    </xf>
    <xf numFmtId="0" fontId="0" fillId="47" borderId="26" xfId="0" applyFill="1" applyBorder="1" applyAlignment="1">
      <alignment/>
    </xf>
    <xf numFmtId="0" fontId="0" fillId="47" borderId="21" xfId="0" applyFill="1" applyBorder="1" applyAlignment="1">
      <alignment/>
    </xf>
    <xf numFmtId="0" fontId="0" fillId="47" borderId="20" xfId="0" applyFill="1" applyBorder="1" applyAlignment="1">
      <alignment/>
    </xf>
    <xf numFmtId="0" fontId="0" fillId="47" borderId="25" xfId="0" applyFill="1" applyBorder="1" applyAlignment="1">
      <alignment/>
    </xf>
    <xf numFmtId="0" fontId="0" fillId="47" borderId="19" xfId="0" applyFill="1" applyBorder="1" applyAlignment="1">
      <alignment/>
    </xf>
    <xf numFmtId="0" fontId="0" fillId="47" borderId="26" xfId="0" applyFont="1" applyFill="1" applyBorder="1" applyAlignment="1">
      <alignment horizontal="left" vertical="center"/>
    </xf>
    <xf numFmtId="0" fontId="0" fillId="47" borderId="21" xfId="0" applyFont="1" applyFill="1" applyBorder="1" applyAlignment="1">
      <alignment horizontal="left" vertical="center"/>
    </xf>
    <xf numFmtId="0" fontId="0" fillId="47" borderId="20" xfId="0" applyFont="1" applyFill="1" applyBorder="1" applyAlignment="1">
      <alignment horizontal="left" vertical="center"/>
    </xf>
    <xf numFmtId="0" fontId="0" fillId="47" borderId="25" xfId="0" applyFont="1" applyFill="1" applyBorder="1" applyAlignment="1">
      <alignment horizontal="left" vertical="center"/>
    </xf>
    <xf numFmtId="0" fontId="0" fillId="47" borderId="19" xfId="0" applyFont="1" applyFill="1" applyBorder="1" applyAlignment="1">
      <alignment horizontal="left" vertical="center"/>
    </xf>
    <xf numFmtId="0" fontId="12" fillId="47" borderId="26" xfId="0" applyFont="1" applyFill="1" applyBorder="1" applyAlignment="1">
      <alignment/>
    </xf>
    <xf numFmtId="0" fontId="12" fillId="47" borderId="21" xfId="0" applyFont="1" applyFill="1" applyBorder="1" applyAlignment="1">
      <alignment/>
    </xf>
    <xf numFmtId="0" fontId="12" fillId="47" borderId="20" xfId="0" applyFont="1" applyFill="1" applyBorder="1" applyAlignment="1">
      <alignment/>
    </xf>
    <xf numFmtId="0" fontId="12" fillId="47" borderId="25" xfId="0" applyFont="1" applyFill="1" applyBorder="1" applyAlignment="1">
      <alignment/>
    </xf>
    <xf numFmtId="0" fontId="12" fillId="47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7" borderId="26" xfId="0" applyFont="1" applyFill="1" applyBorder="1" applyAlignment="1">
      <alignment vertical="center"/>
    </xf>
    <xf numFmtId="0" fontId="0" fillId="47" borderId="21" xfId="0" applyFont="1" applyFill="1" applyBorder="1" applyAlignment="1">
      <alignment vertical="center"/>
    </xf>
    <xf numFmtId="0" fontId="0" fillId="47" borderId="20" xfId="0" applyFont="1" applyFill="1" applyBorder="1" applyAlignment="1">
      <alignment vertical="center"/>
    </xf>
    <xf numFmtId="0" fontId="0" fillId="47" borderId="25" xfId="0" applyFont="1" applyFill="1" applyBorder="1" applyAlignment="1">
      <alignment vertical="center"/>
    </xf>
    <xf numFmtId="0" fontId="0" fillId="47" borderId="19" xfId="0" applyFont="1" applyFill="1" applyBorder="1" applyAlignment="1">
      <alignment vertical="center"/>
    </xf>
    <xf numFmtId="0" fontId="0" fillId="47" borderId="26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7" borderId="25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3" fillId="0" borderId="7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5" fillId="0" borderId="53" xfId="0" applyFont="1" applyFill="1" applyBorder="1" applyAlignment="1">
      <alignment horizontal="left" vertical="center" wrapText="1"/>
    </xf>
    <xf numFmtId="0" fontId="0" fillId="31" borderId="26" xfId="0" applyFont="1" applyFill="1" applyBorder="1" applyAlignment="1">
      <alignment vertical="center"/>
    </xf>
    <xf numFmtId="0" fontId="0" fillId="31" borderId="21" xfId="0" applyFont="1" applyFill="1" applyBorder="1" applyAlignment="1">
      <alignment vertical="center"/>
    </xf>
    <xf numFmtId="0" fontId="0" fillId="31" borderId="25" xfId="0" applyFont="1" applyFill="1" applyBorder="1" applyAlignment="1">
      <alignment horizontal="left" vertical="center"/>
    </xf>
    <xf numFmtId="0" fontId="0" fillId="31" borderId="2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6" fillId="0" borderId="21" xfId="76" applyFont="1" applyFill="1" applyBorder="1" applyAlignment="1" applyProtection="1">
      <alignment vertical="center" wrapText="1"/>
      <protection/>
    </xf>
    <xf numFmtId="0" fontId="0" fillId="0" borderId="53" xfId="0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8" fillId="0" borderId="43" xfId="0" applyFont="1" applyFill="1" applyBorder="1" applyAlignment="1">
      <alignment/>
    </xf>
    <xf numFmtId="0" fontId="12" fillId="47" borderId="64" xfId="0" applyFont="1" applyFill="1" applyBorder="1" applyAlignment="1">
      <alignment horizontal="center"/>
    </xf>
    <xf numFmtId="0" fontId="3" fillId="0" borderId="7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31" borderId="19" xfId="0" applyFont="1" applyFill="1" applyBorder="1" applyAlignment="1">
      <alignment/>
    </xf>
    <xf numFmtId="0" fontId="19" fillId="43" borderId="47" xfId="0" applyFont="1" applyFill="1" applyBorder="1" applyAlignment="1">
      <alignment horizontal="center" vertical="center"/>
    </xf>
    <xf numFmtId="0" fontId="19" fillId="43" borderId="51" xfId="0" applyFont="1" applyFill="1" applyBorder="1" applyAlignment="1">
      <alignment horizontal="center" vertical="center"/>
    </xf>
    <xf numFmtId="0" fontId="19" fillId="43" borderId="39" xfId="0" applyFont="1" applyFill="1" applyBorder="1" applyAlignment="1">
      <alignment horizontal="center" vertical="center"/>
    </xf>
    <xf numFmtId="0" fontId="19" fillId="43" borderId="43" xfId="0" applyFont="1" applyFill="1" applyBorder="1" applyAlignment="1">
      <alignment horizontal="center" vertical="center"/>
    </xf>
    <xf numFmtId="0" fontId="19" fillId="43" borderId="77" xfId="0" applyFont="1" applyFill="1" applyBorder="1" applyAlignment="1">
      <alignment horizontal="center" vertical="center"/>
    </xf>
    <xf numFmtId="0" fontId="19" fillId="43" borderId="52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left" vertical="center" wrapText="1"/>
    </xf>
    <xf numFmtId="0" fontId="15" fillId="43" borderId="4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49" borderId="3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6" fillId="0" borderId="60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31" borderId="8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5" fillId="31" borderId="19" xfId="0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31" borderId="46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1" borderId="3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5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1" fillId="0" borderId="35" xfId="76" applyFill="1" applyBorder="1" applyAlignment="1" applyProtection="1">
      <alignment vertical="center" wrapText="1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" fillId="31" borderId="6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31" borderId="68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3" fillId="31" borderId="70" xfId="0" applyFont="1" applyFill="1" applyBorder="1" applyAlignment="1">
      <alignment horizontal="center" vertical="center"/>
    </xf>
    <xf numFmtId="0" fontId="15" fillId="31" borderId="78" xfId="0" applyFont="1" applyFill="1" applyBorder="1" applyAlignment="1">
      <alignment horizontal="left" vertical="center" wrapText="1"/>
    </xf>
    <xf numFmtId="0" fontId="15" fillId="31" borderId="26" xfId="0" applyFont="1" applyFill="1" applyBorder="1" applyAlignment="1">
      <alignment horizontal="left" vertical="center" wrapText="1"/>
    </xf>
    <xf numFmtId="0" fontId="15" fillId="31" borderId="33" xfId="0" applyFont="1" applyFill="1" applyBorder="1" applyAlignment="1">
      <alignment horizontal="left" vertical="center" wrapText="1"/>
    </xf>
    <xf numFmtId="0" fontId="22" fillId="32" borderId="44" xfId="0" applyFont="1" applyFill="1" applyBorder="1" applyAlignment="1">
      <alignment horizontal="center" vertical="center"/>
    </xf>
    <xf numFmtId="0" fontId="22" fillId="32" borderId="64" xfId="0" applyFont="1" applyFill="1" applyBorder="1" applyAlignment="1">
      <alignment horizontal="center" vertical="center"/>
    </xf>
    <xf numFmtId="0" fontId="22" fillId="32" borderId="7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2" fillId="31" borderId="47" xfId="0" applyFont="1" applyFill="1" applyBorder="1" applyAlignment="1">
      <alignment horizontal="left" vertical="center" wrapText="1"/>
    </xf>
    <xf numFmtId="0" fontId="22" fillId="31" borderId="39" xfId="0" applyFont="1" applyFill="1" applyBorder="1" applyAlignment="1">
      <alignment horizontal="left" vertical="center" wrapText="1"/>
    </xf>
    <xf numFmtId="0" fontId="22" fillId="31" borderId="51" xfId="0" applyFont="1" applyFill="1" applyBorder="1" applyAlignment="1">
      <alignment horizontal="left" vertical="center" wrapText="1"/>
    </xf>
    <xf numFmtId="0" fontId="19" fillId="43" borderId="47" xfId="0" applyFont="1" applyFill="1" applyBorder="1" applyAlignment="1">
      <alignment horizontal="left" vertical="center" wrapText="1"/>
    </xf>
    <xf numFmtId="0" fontId="19" fillId="43" borderId="51" xfId="0" applyFont="1" applyFill="1" applyBorder="1" applyAlignment="1">
      <alignment horizontal="left" vertical="center" wrapText="1"/>
    </xf>
    <xf numFmtId="0" fontId="0" fillId="47" borderId="44" xfId="0" applyFont="1" applyFill="1" applyBorder="1" applyAlignment="1">
      <alignment horizontal="center" vertical="center"/>
    </xf>
    <xf numFmtId="0" fontId="0" fillId="47" borderId="64" xfId="0" applyFont="1" applyFill="1" applyBorder="1" applyAlignment="1">
      <alignment horizontal="center" vertical="center"/>
    </xf>
    <xf numFmtId="0" fontId="0" fillId="47" borderId="7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4" borderId="47" xfId="0" applyFont="1" applyFill="1" applyBorder="1" applyAlignment="1">
      <alignment horizontal="left" vertical="center" wrapText="1"/>
    </xf>
    <xf numFmtId="0" fontId="19" fillId="4" borderId="51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5" fillId="31" borderId="63" xfId="0" applyFont="1" applyFill="1" applyBorder="1" applyAlignment="1">
      <alignment horizontal="left" vertical="center" wrapText="1"/>
    </xf>
    <xf numFmtId="0" fontId="15" fillId="31" borderId="25" xfId="0" applyFont="1" applyFill="1" applyBorder="1" applyAlignment="1">
      <alignment horizontal="left" vertical="center" wrapText="1"/>
    </xf>
    <xf numFmtId="0" fontId="15" fillId="31" borderId="5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15" fillId="31" borderId="19" xfId="0" applyFont="1" applyFill="1" applyBorder="1" applyAlignment="1">
      <alignment horizontal="center" vertical="center" textRotation="90" wrapText="1"/>
    </xf>
    <xf numFmtId="0" fontId="15" fillId="31" borderId="30" xfId="0" applyFont="1" applyFill="1" applyBorder="1" applyAlignment="1">
      <alignment horizontal="left" vertical="center" textRotation="90"/>
    </xf>
    <xf numFmtId="0" fontId="19" fillId="48" borderId="64" xfId="0" applyFont="1" applyFill="1" applyBorder="1" applyAlignment="1">
      <alignment horizontal="left" vertical="center" wrapText="1"/>
    </xf>
    <xf numFmtId="0" fontId="22" fillId="31" borderId="66" xfId="0" applyFont="1" applyFill="1" applyBorder="1" applyAlignment="1">
      <alignment horizontal="left" vertical="center" wrapText="1"/>
    </xf>
    <xf numFmtId="0" fontId="22" fillId="31" borderId="70" xfId="0" applyFont="1" applyFill="1" applyBorder="1" applyAlignment="1">
      <alignment horizontal="left" vertical="center" wrapText="1"/>
    </xf>
    <xf numFmtId="0" fontId="19" fillId="43" borderId="47" xfId="0" applyFont="1" applyFill="1" applyBorder="1" applyAlignment="1">
      <alignment horizontal="left" vertical="center" wrapText="1"/>
    </xf>
    <xf numFmtId="0" fontId="19" fillId="43" borderId="5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85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31" borderId="36" xfId="0" applyFont="1" applyFill="1" applyBorder="1" applyAlignment="1">
      <alignment horizontal="center" vertical="center" textRotation="90"/>
    </xf>
    <xf numFmtId="0" fontId="3" fillId="31" borderId="40" xfId="0" applyFont="1" applyFill="1" applyBorder="1" applyAlignment="1">
      <alignment horizontal="center" vertical="center" textRotation="90"/>
    </xf>
    <xf numFmtId="0" fontId="3" fillId="31" borderId="68" xfId="0" applyFont="1" applyFill="1" applyBorder="1" applyAlignment="1">
      <alignment horizontal="left" vertical="center" textRotation="90"/>
    </xf>
    <xf numFmtId="0" fontId="3" fillId="43" borderId="62" xfId="0" applyFont="1" applyFill="1" applyBorder="1" applyAlignment="1">
      <alignment horizontal="center" vertical="center"/>
    </xf>
    <xf numFmtId="0" fontId="3" fillId="43" borderId="41" xfId="0" applyFont="1" applyFill="1" applyBorder="1" applyAlignment="1">
      <alignment horizontal="center" vertical="center"/>
    </xf>
    <xf numFmtId="0" fontId="3" fillId="43" borderId="63" xfId="0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 textRotation="90" wrapText="1"/>
    </xf>
    <xf numFmtId="0" fontId="15" fillId="31" borderId="53" xfId="0" applyFont="1" applyFill="1" applyBorder="1" applyAlignment="1">
      <alignment horizontal="left" vertical="center" textRotation="90"/>
    </xf>
    <xf numFmtId="0" fontId="3" fillId="0" borderId="4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/>
    </xf>
    <xf numFmtId="0" fontId="23" fillId="32" borderId="47" xfId="0" applyFont="1" applyFill="1" applyBorder="1" applyAlignment="1">
      <alignment horizontal="center" vertical="center"/>
    </xf>
    <xf numFmtId="0" fontId="23" fillId="32" borderId="39" xfId="0" applyFont="1" applyFill="1" applyBorder="1" applyAlignment="1">
      <alignment horizontal="center" vertical="center"/>
    </xf>
    <xf numFmtId="0" fontId="23" fillId="32" borderId="4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9" fillId="23" borderId="58" xfId="0" applyFont="1" applyFill="1" applyBorder="1" applyAlignment="1">
      <alignment horizontal="center" vertical="center" wrapText="1"/>
    </xf>
    <xf numFmtId="0" fontId="19" fillId="23" borderId="34" xfId="0" applyFont="1" applyFill="1" applyBorder="1" applyAlignment="1">
      <alignment horizontal="center" vertical="center" wrapText="1"/>
    </xf>
    <xf numFmtId="0" fontId="19" fillId="23" borderId="31" xfId="0" applyFont="1" applyFill="1" applyBorder="1" applyAlignment="1">
      <alignment horizontal="center" vertical="center" wrapText="1"/>
    </xf>
    <xf numFmtId="0" fontId="19" fillId="23" borderId="65" xfId="0" applyFont="1" applyFill="1" applyBorder="1" applyAlignment="1">
      <alignment horizontal="center" vertical="center" wrapText="1"/>
    </xf>
    <xf numFmtId="0" fontId="19" fillId="23" borderId="23" xfId="0" applyFont="1" applyFill="1" applyBorder="1" applyAlignment="1">
      <alignment horizontal="center" vertical="center" wrapText="1"/>
    </xf>
    <xf numFmtId="0" fontId="20" fillId="31" borderId="59" xfId="0" applyFont="1" applyFill="1" applyBorder="1" applyAlignment="1">
      <alignment horizontal="center" vertical="center" textRotation="90"/>
    </xf>
    <xf numFmtId="0" fontId="20" fillId="31" borderId="83" xfId="0" applyFont="1" applyFill="1" applyBorder="1" applyAlignment="1">
      <alignment horizontal="center" vertical="center" textRotation="90"/>
    </xf>
    <xf numFmtId="0" fontId="20" fillId="31" borderId="70" xfId="0" applyFont="1" applyFill="1" applyBorder="1" applyAlignment="1">
      <alignment horizontal="center" vertical="center" textRotation="90"/>
    </xf>
    <xf numFmtId="0" fontId="16" fillId="31" borderId="19" xfId="0" applyFont="1" applyFill="1" applyBorder="1" applyAlignment="1">
      <alignment horizontal="center" vertical="center" textRotation="90" wrapText="1"/>
    </xf>
    <xf numFmtId="0" fontId="3" fillId="31" borderId="30" xfId="0" applyFont="1" applyFill="1" applyBorder="1" applyAlignment="1">
      <alignment vertical="center" textRotation="90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9" fillId="48" borderId="56" xfId="0" applyFont="1" applyFill="1" applyBorder="1" applyAlignment="1">
      <alignment horizontal="center" vertical="center" wrapText="1"/>
    </xf>
    <xf numFmtId="0" fontId="19" fillId="48" borderId="81" xfId="0" applyFont="1" applyFill="1" applyBorder="1" applyAlignment="1">
      <alignment horizontal="center" vertical="center" wrapText="1"/>
    </xf>
    <xf numFmtId="0" fontId="19" fillId="48" borderId="66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 vertical="center"/>
    </xf>
    <xf numFmtId="0" fontId="19" fillId="48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9" fillId="23" borderId="56" xfId="0" applyFont="1" applyFill="1" applyBorder="1" applyAlignment="1">
      <alignment horizontal="center" vertical="center" wrapText="1"/>
    </xf>
    <xf numFmtId="0" fontId="19" fillId="23" borderId="81" xfId="0" applyFont="1" applyFill="1" applyBorder="1" applyAlignment="1">
      <alignment horizontal="center" vertical="center" wrapText="1"/>
    </xf>
    <xf numFmtId="0" fontId="19" fillId="23" borderId="66" xfId="0" applyFont="1" applyFill="1" applyBorder="1" applyAlignment="1">
      <alignment horizontal="center" vertical="center" wrapText="1"/>
    </xf>
    <xf numFmtId="0" fontId="19" fillId="48" borderId="41" xfId="0" applyFont="1" applyFill="1" applyBorder="1" applyAlignment="1">
      <alignment horizontal="center" vertical="center"/>
    </xf>
    <xf numFmtId="0" fontId="15" fillId="23" borderId="20" xfId="0" applyFont="1" applyFill="1" applyBorder="1" applyAlignment="1">
      <alignment horizontal="left" vertical="center" wrapText="1"/>
    </xf>
    <xf numFmtId="0" fontId="15" fillId="23" borderId="19" xfId="0" applyFont="1" applyFill="1" applyBorder="1" applyAlignment="1">
      <alignment horizontal="left" vertical="center" wrapText="1"/>
    </xf>
    <xf numFmtId="0" fontId="15" fillId="48" borderId="89" xfId="0" applyFont="1" applyFill="1" applyBorder="1" applyAlignment="1">
      <alignment horizontal="left" vertical="center" wrapText="1"/>
    </xf>
    <xf numFmtId="0" fontId="15" fillId="48" borderId="26" xfId="0" applyFont="1" applyFill="1" applyBorder="1" applyAlignment="1">
      <alignment horizontal="left" vertical="center" wrapText="1"/>
    </xf>
    <xf numFmtId="0" fontId="19" fillId="48" borderId="63" xfId="0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48" borderId="53" xfId="0" applyFont="1" applyFill="1" applyBorder="1" applyAlignment="1">
      <alignment horizontal="center" vertical="center"/>
    </xf>
    <xf numFmtId="0" fontId="19" fillId="23" borderId="59" xfId="0" applyFont="1" applyFill="1" applyBorder="1" applyAlignment="1">
      <alignment horizontal="center" vertical="center" wrapText="1"/>
    </xf>
    <xf numFmtId="0" fontId="19" fillId="23" borderId="83" xfId="0" applyFont="1" applyFill="1" applyBorder="1" applyAlignment="1">
      <alignment horizontal="center" vertical="center" wrapText="1"/>
    </xf>
    <xf numFmtId="0" fontId="19" fillId="23" borderId="7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E43NDK12B" TargetMode="External" /><Relationship Id="rId2" Type="http://schemas.openxmlformats.org/officeDocument/2006/relationships/hyperlink" Target="http://tantargy.uni-corvinus.hu/2ME43NDK01B" TargetMode="External" /><Relationship Id="rId3" Type="http://schemas.openxmlformats.org/officeDocument/2006/relationships/hyperlink" Target="http://tantargy.uni-corvinus.hu/2MF44NDK12B" TargetMode="External" /><Relationship Id="rId4" Type="http://schemas.openxmlformats.org/officeDocument/2006/relationships/hyperlink" Target="http://tantargy.uni-corvinus.hu/2KG23NBK02B" TargetMode="External" /><Relationship Id="rId5" Type="http://schemas.openxmlformats.org/officeDocument/2006/relationships/hyperlink" Target="http://tantargy.uni-corvinus.hu/4MA23NAK12B" TargetMode="External" /><Relationship Id="rId6" Type="http://schemas.openxmlformats.org/officeDocument/2006/relationships/hyperlink" Target="http://tantargy.uni-corvinus.hu/2GF26NBK01B" TargetMode="External" /><Relationship Id="rId7" Type="http://schemas.openxmlformats.org/officeDocument/2006/relationships/hyperlink" Target="http://tantargy.uni-corvinus.hu/2SP72NAK01B" TargetMode="External" /><Relationship Id="rId8" Type="http://schemas.openxmlformats.org/officeDocument/2006/relationships/hyperlink" Target="http://tantargy.uni-corvinus.hu/2IR32NAK07B" TargetMode="External" /><Relationship Id="rId9" Type="http://schemas.openxmlformats.org/officeDocument/2006/relationships/hyperlink" Target="http://tantargy.uni-corvinus.hu/4VG32NAK02B" TargetMode="External" /><Relationship Id="rId10" Type="http://schemas.openxmlformats.org/officeDocument/2006/relationships/hyperlink" Target="http://tantargy.uni-corvinus.hu/7GT02NDV04B" TargetMode="External" /><Relationship Id="rId11" Type="http://schemas.openxmlformats.org/officeDocument/2006/relationships/hyperlink" Target="http://tantargy.uni-corvinus.hu/7FI01NDV04B" TargetMode="External" /><Relationship Id="rId12" Type="http://schemas.openxmlformats.org/officeDocument/2006/relationships/hyperlink" Target="http://tantargy.uni-corvinus.hu/7FI01NDV05B" TargetMode="External" /><Relationship Id="rId13" Type="http://schemas.openxmlformats.org/officeDocument/2006/relationships/hyperlink" Target="http://tantargy.uni-corvinus.hu/7SO30NDV15B" TargetMode="External" /><Relationship Id="rId14" Type="http://schemas.openxmlformats.org/officeDocument/2006/relationships/hyperlink" Target="http://tantargy.uni-corvinus.hu/7PO10NDV08B" TargetMode="External" /><Relationship Id="rId15" Type="http://schemas.openxmlformats.org/officeDocument/2006/relationships/hyperlink" Target="http://tantargy.uni-corvinus.hu/2JO11NAK05B" TargetMode="External" /><Relationship Id="rId16" Type="http://schemas.openxmlformats.org/officeDocument/2006/relationships/hyperlink" Target="http://tantargy.uni-corvinus.hu/2JO11NAK02B" TargetMode="External" /><Relationship Id="rId17" Type="http://schemas.openxmlformats.org/officeDocument/2006/relationships/hyperlink" Target="http://tantargy.uni-corvinus.hu/2VL60NBK03B" TargetMode="External" /><Relationship Id="rId18" Type="http://schemas.openxmlformats.org/officeDocument/2006/relationships/hyperlink" Target="http://tantargy.uni-corvinus.hu/2MF44NCK02B" TargetMode="External" /><Relationship Id="rId19" Type="http://schemas.openxmlformats.org/officeDocument/2006/relationships/hyperlink" Target="http://tantargy.uni-corvinus.hu/7NK40NGK47B" TargetMode="External" /><Relationship Id="rId20" Type="http://schemas.openxmlformats.org/officeDocument/2006/relationships/hyperlink" Target="http://tantargy.uni-corvinus.hu/2VL60NBK10B" TargetMode="External" /><Relationship Id="rId21" Type="http://schemas.openxmlformats.org/officeDocument/2006/relationships/hyperlink" Target="http://tantargy.uni-corvinus.hu/2ME43NCK04B" TargetMode="External" /><Relationship Id="rId22" Type="http://schemas.openxmlformats.org/officeDocument/2006/relationships/hyperlink" Target="http://tantargy.uni-corvinus.hu/2MA41NCK06B" TargetMode="External" /><Relationship Id="rId23" Type="http://schemas.openxmlformats.org/officeDocument/2006/relationships/hyperlink" Target="http://tantargy.uni-corvinus.hu/2MF44NDK08B" TargetMode="External" /><Relationship Id="rId24" Type="http://schemas.openxmlformats.org/officeDocument/2006/relationships/hyperlink" Target="http://tantargy.uni-corvinus.hu/2MF44NCV01B" TargetMode="External" /><Relationship Id="rId25" Type="http://schemas.openxmlformats.org/officeDocument/2006/relationships/hyperlink" Target="http://tantargy.uni-corvinus.hu/7PE20NCV97B" TargetMode="External" /><Relationship Id="rId26" Type="http://schemas.openxmlformats.org/officeDocument/2006/relationships/hyperlink" Target="http://tantargy.uni-corvinus.hu/7SO30NDVJ1B" TargetMode="External" /><Relationship Id="rId27" Type="http://schemas.openxmlformats.org/officeDocument/2006/relationships/hyperlink" Target="http://tantargy.uni-corvinus.hu/2MF44NDK05B" TargetMode="External" /><Relationship Id="rId28" Type="http://schemas.openxmlformats.org/officeDocument/2006/relationships/hyperlink" Target="http://tantargy.uni-corvinus.hu/2ME43NDV01B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16.28125" style="199" customWidth="1"/>
    <col min="2" max="2" width="38.140625" style="199" customWidth="1"/>
    <col min="3" max="3" width="6.00390625" style="199" customWidth="1"/>
    <col min="4" max="4" width="6.7109375" style="199" customWidth="1"/>
    <col min="5" max="6" width="3.57421875" style="199" customWidth="1"/>
    <col min="7" max="7" width="6.7109375" style="199" customWidth="1"/>
    <col min="8" max="9" width="3.57421875" style="199" customWidth="1"/>
    <col min="10" max="11" width="6.7109375" style="199" customWidth="1"/>
    <col min="12" max="12" width="9.7109375" style="199" customWidth="1"/>
    <col min="13" max="13" width="23.28125" style="340" customWidth="1"/>
    <col min="14" max="14" width="42.28125" style="340" customWidth="1"/>
    <col min="15" max="15" width="24.28125" style="199" customWidth="1"/>
    <col min="16" max="16" width="21.140625" style="199" customWidth="1"/>
    <col min="17" max="18" width="22.140625" style="199" customWidth="1"/>
    <col min="19" max="21" width="18.57421875" style="199" customWidth="1"/>
    <col min="22" max="23" width="27.00390625" style="199" customWidth="1"/>
    <col min="24" max="16384" width="9.140625" style="199" customWidth="1"/>
  </cols>
  <sheetData>
    <row r="1" spans="1:23" s="341" customFormat="1" ht="24" thickBot="1">
      <c r="A1" s="436" t="s">
        <v>194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8"/>
      <c r="O1" s="441" t="s">
        <v>172</v>
      </c>
      <c r="P1" s="442"/>
      <c r="Q1" s="441" t="s">
        <v>173</v>
      </c>
      <c r="R1" s="442"/>
      <c r="S1" s="441" t="s">
        <v>174</v>
      </c>
      <c r="T1" s="447"/>
      <c r="U1" s="442"/>
      <c r="V1" s="441" t="s">
        <v>175</v>
      </c>
      <c r="W1" s="442"/>
    </row>
    <row r="2" spans="1:23" s="341" customFormat="1" ht="43.5" customHeight="1">
      <c r="A2" s="486" t="s">
        <v>23</v>
      </c>
      <c r="B2" s="477" t="s">
        <v>0</v>
      </c>
      <c r="C2" s="480" t="s">
        <v>1</v>
      </c>
      <c r="D2" s="483" t="s">
        <v>192</v>
      </c>
      <c r="E2" s="492" t="s">
        <v>66</v>
      </c>
      <c r="F2" s="493"/>
      <c r="G2" s="493"/>
      <c r="H2" s="493"/>
      <c r="I2" s="493"/>
      <c r="J2" s="494"/>
      <c r="K2" s="244" t="s">
        <v>85</v>
      </c>
      <c r="L2" s="489" t="s">
        <v>69</v>
      </c>
      <c r="M2" s="433" t="s">
        <v>3</v>
      </c>
      <c r="N2" s="466" t="s">
        <v>14</v>
      </c>
      <c r="O2" s="443"/>
      <c r="P2" s="444"/>
      <c r="Q2" s="443"/>
      <c r="R2" s="444"/>
      <c r="S2" s="443"/>
      <c r="T2" s="448"/>
      <c r="U2" s="444"/>
      <c r="V2" s="443"/>
      <c r="W2" s="444"/>
    </row>
    <row r="3" spans="1:23" s="341" customFormat="1" ht="15.75" customHeight="1" thickBot="1">
      <c r="A3" s="487"/>
      <c r="B3" s="478"/>
      <c r="C3" s="481"/>
      <c r="D3" s="484"/>
      <c r="E3" s="469">
        <v>5</v>
      </c>
      <c r="F3" s="440"/>
      <c r="G3" s="470" t="s">
        <v>2</v>
      </c>
      <c r="H3" s="439">
        <v>6</v>
      </c>
      <c r="I3" s="440"/>
      <c r="J3" s="495" t="s">
        <v>2</v>
      </c>
      <c r="K3" s="112">
        <v>7</v>
      </c>
      <c r="L3" s="490"/>
      <c r="M3" s="434"/>
      <c r="N3" s="467"/>
      <c r="O3" s="445"/>
      <c r="P3" s="446"/>
      <c r="Q3" s="445"/>
      <c r="R3" s="446"/>
      <c r="S3" s="445"/>
      <c r="T3" s="449"/>
      <c r="U3" s="446"/>
      <c r="V3" s="445"/>
      <c r="W3" s="446"/>
    </row>
    <row r="4" spans="1:23" s="341" customFormat="1" ht="39" thickBot="1">
      <c r="A4" s="488"/>
      <c r="B4" s="479"/>
      <c r="C4" s="482"/>
      <c r="D4" s="485"/>
      <c r="E4" s="163" t="s">
        <v>4</v>
      </c>
      <c r="F4" s="111" t="s">
        <v>22</v>
      </c>
      <c r="G4" s="471"/>
      <c r="H4" s="337" t="s">
        <v>4</v>
      </c>
      <c r="I4" s="111" t="s">
        <v>22</v>
      </c>
      <c r="J4" s="496"/>
      <c r="K4" s="113" t="s">
        <v>2</v>
      </c>
      <c r="L4" s="491"/>
      <c r="M4" s="435"/>
      <c r="N4" s="468"/>
      <c r="O4" s="287" t="s">
        <v>23</v>
      </c>
      <c r="P4" s="288" t="s">
        <v>176</v>
      </c>
      <c r="Q4" s="287" t="s">
        <v>23</v>
      </c>
      <c r="R4" s="288" t="s">
        <v>176</v>
      </c>
      <c r="S4" s="289" t="s">
        <v>177</v>
      </c>
      <c r="T4" s="290" t="s">
        <v>178</v>
      </c>
      <c r="U4" s="291" t="s">
        <v>179</v>
      </c>
      <c r="V4" s="289" t="s">
        <v>180</v>
      </c>
      <c r="W4" s="291" t="s">
        <v>181</v>
      </c>
    </row>
    <row r="5" spans="1:23" s="342" customFormat="1" ht="24" customHeight="1" thickBot="1">
      <c r="A5" s="473" t="s">
        <v>92</v>
      </c>
      <c r="B5" s="474"/>
      <c r="C5" s="176"/>
      <c r="D5" s="188"/>
      <c r="E5" s="176"/>
      <c r="F5" s="175"/>
      <c r="G5" s="175"/>
      <c r="H5" s="175"/>
      <c r="I5" s="175"/>
      <c r="J5" s="164"/>
      <c r="K5" s="177"/>
      <c r="L5" s="178"/>
      <c r="M5" s="179"/>
      <c r="N5" s="180"/>
      <c r="O5" s="292"/>
      <c r="P5" s="293"/>
      <c r="Q5" s="294"/>
      <c r="R5" s="295"/>
      <c r="S5" s="296"/>
      <c r="T5" s="297"/>
      <c r="U5" s="295"/>
      <c r="V5" s="292"/>
      <c r="W5" s="298"/>
    </row>
    <row r="6" spans="1:23" s="342" customFormat="1" ht="16.5" customHeight="1" thickBot="1">
      <c r="A6" s="475" t="s">
        <v>72</v>
      </c>
      <c r="B6" s="476"/>
      <c r="C6" s="245"/>
      <c r="D6" s="246"/>
      <c r="E6" s="245"/>
      <c r="F6" s="247"/>
      <c r="G6" s="247"/>
      <c r="H6" s="247"/>
      <c r="I6" s="247"/>
      <c r="J6" s="248"/>
      <c r="K6" s="249"/>
      <c r="L6" s="250"/>
      <c r="M6" s="251"/>
      <c r="N6" s="252"/>
      <c r="O6" s="299"/>
      <c r="P6" s="300"/>
      <c r="Q6" s="301"/>
      <c r="R6" s="302"/>
      <c r="S6" s="299"/>
      <c r="T6" s="303"/>
      <c r="U6" s="302"/>
      <c r="V6" s="299"/>
      <c r="W6" s="302"/>
    </row>
    <row r="7" spans="1:23" s="342" customFormat="1" ht="18.75" customHeight="1" thickBot="1">
      <c r="A7" s="286" t="s">
        <v>41</v>
      </c>
      <c r="B7" s="275" t="s">
        <v>183</v>
      </c>
      <c r="C7" s="4" t="s">
        <v>5</v>
      </c>
      <c r="D7" s="159" t="s">
        <v>6</v>
      </c>
      <c r="E7" s="8">
        <v>2</v>
      </c>
      <c r="F7" s="7">
        <v>1</v>
      </c>
      <c r="G7" s="41">
        <v>4</v>
      </c>
      <c r="H7" s="7"/>
      <c r="I7" s="7"/>
      <c r="J7" s="167"/>
      <c r="K7" s="172"/>
      <c r="L7" s="97">
        <v>4</v>
      </c>
      <c r="M7" s="215" t="s">
        <v>12</v>
      </c>
      <c r="N7" s="216" t="s">
        <v>101</v>
      </c>
      <c r="O7" s="299"/>
      <c r="P7" s="300"/>
      <c r="Q7" s="301"/>
      <c r="R7" s="302"/>
      <c r="S7" s="299"/>
      <c r="T7" s="303"/>
      <c r="U7" s="302"/>
      <c r="V7" s="299"/>
      <c r="W7" s="302"/>
    </row>
    <row r="8" spans="1:23" s="343" customFormat="1" ht="18.75" thickBot="1">
      <c r="A8" s="460" t="s">
        <v>73</v>
      </c>
      <c r="B8" s="461"/>
      <c r="C8" s="253"/>
      <c r="D8" s="254"/>
      <c r="E8" s="255"/>
      <c r="F8" s="256"/>
      <c r="G8" s="256"/>
      <c r="H8" s="256"/>
      <c r="I8" s="256"/>
      <c r="J8" s="274"/>
      <c r="K8" s="285"/>
      <c r="L8" s="257"/>
      <c r="M8" s="258"/>
      <c r="N8" s="259"/>
      <c r="O8" s="304"/>
      <c r="P8" s="305"/>
      <c r="Q8" s="306"/>
      <c r="R8" s="307"/>
      <c r="S8" s="304"/>
      <c r="T8" s="308"/>
      <c r="U8" s="307"/>
      <c r="V8" s="304"/>
      <c r="W8" s="307"/>
    </row>
    <row r="9" spans="1:23" s="213" customFormat="1" ht="21" customHeight="1">
      <c r="A9" s="221" t="s">
        <v>40</v>
      </c>
      <c r="B9" s="275" t="s">
        <v>28</v>
      </c>
      <c r="C9" s="218" t="s">
        <v>5</v>
      </c>
      <c r="D9" s="222" t="s">
        <v>7</v>
      </c>
      <c r="E9" s="218">
        <v>1</v>
      </c>
      <c r="F9" s="217">
        <v>2</v>
      </c>
      <c r="G9" s="203">
        <v>3</v>
      </c>
      <c r="H9" s="217"/>
      <c r="I9" s="217"/>
      <c r="J9" s="205"/>
      <c r="K9" s="219"/>
      <c r="L9" s="206">
        <v>3</v>
      </c>
      <c r="M9" s="215" t="s">
        <v>29</v>
      </c>
      <c r="N9" s="216" t="s">
        <v>30</v>
      </c>
      <c r="O9" s="309"/>
      <c r="P9" s="310"/>
      <c r="Q9" s="311"/>
      <c r="R9" s="312"/>
      <c r="S9" s="309"/>
      <c r="T9" s="313"/>
      <c r="U9" s="312"/>
      <c r="V9" s="309"/>
      <c r="W9" s="312"/>
    </row>
    <row r="10" spans="1:23" s="213" customFormat="1" ht="17.25" customHeight="1">
      <c r="A10" s="223" t="s">
        <v>111</v>
      </c>
      <c r="B10" s="276" t="s">
        <v>187</v>
      </c>
      <c r="C10" s="218" t="s">
        <v>5</v>
      </c>
      <c r="D10" s="192" t="s">
        <v>7</v>
      </c>
      <c r="E10" s="218">
        <v>1</v>
      </c>
      <c r="F10" s="217">
        <v>1</v>
      </c>
      <c r="G10" s="203">
        <v>4</v>
      </c>
      <c r="H10" s="217"/>
      <c r="I10" s="217"/>
      <c r="J10" s="205"/>
      <c r="K10" s="219"/>
      <c r="L10" s="206">
        <v>4</v>
      </c>
      <c r="M10" s="224" t="s">
        <v>108</v>
      </c>
      <c r="N10" s="220" t="s">
        <v>109</v>
      </c>
      <c r="O10" s="309"/>
      <c r="P10" s="310"/>
      <c r="Q10" s="311"/>
      <c r="R10" s="312"/>
      <c r="S10" s="309"/>
      <c r="T10" s="313"/>
      <c r="U10" s="312"/>
      <c r="V10" s="309"/>
      <c r="W10" s="312"/>
    </row>
    <row r="11" spans="1:23" s="213" customFormat="1" ht="18" customHeight="1">
      <c r="A11" s="223" t="s">
        <v>131</v>
      </c>
      <c r="B11" s="277" t="s">
        <v>132</v>
      </c>
      <c r="C11" s="218" t="s">
        <v>5</v>
      </c>
      <c r="D11" s="222" t="s">
        <v>6</v>
      </c>
      <c r="E11" s="218">
        <v>2</v>
      </c>
      <c r="F11" s="217">
        <v>0</v>
      </c>
      <c r="G11" s="203">
        <v>3</v>
      </c>
      <c r="H11" s="217"/>
      <c r="I11" s="217"/>
      <c r="J11" s="205"/>
      <c r="K11" s="219"/>
      <c r="L11" s="206">
        <v>3</v>
      </c>
      <c r="M11" s="233" t="s">
        <v>133</v>
      </c>
      <c r="N11" s="220" t="s">
        <v>134</v>
      </c>
      <c r="O11" s="309"/>
      <c r="P11" s="310"/>
      <c r="Q11" s="311"/>
      <c r="R11" s="312"/>
      <c r="S11" s="309"/>
      <c r="T11" s="313"/>
      <c r="U11" s="312"/>
      <c r="V11" s="309"/>
      <c r="W11" s="312"/>
    </row>
    <row r="12" spans="1:23" s="213" customFormat="1" ht="23.25" customHeight="1">
      <c r="A12" s="347" t="s">
        <v>182</v>
      </c>
      <c r="B12" s="275" t="s">
        <v>49</v>
      </c>
      <c r="C12" s="218" t="s">
        <v>5</v>
      </c>
      <c r="D12" s="222" t="s">
        <v>6</v>
      </c>
      <c r="E12" s="218"/>
      <c r="F12" s="217"/>
      <c r="G12" s="203"/>
      <c r="H12" s="217">
        <v>0</v>
      </c>
      <c r="I12" s="217">
        <v>2</v>
      </c>
      <c r="J12" s="205">
        <v>3</v>
      </c>
      <c r="K12" s="219"/>
      <c r="L12" s="206">
        <v>3</v>
      </c>
      <c r="M12" s="215" t="s">
        <v>51</v>
      </c>
      <c r="N12" s="216" t="s">
        <v>52</v>
      </c>
      <c r="O12" s="309"/>
      <c r="P12" s="310"/>
      <c r="Q12" s="311"/>
      <c r="R12" s="312"/>
      <c r="S12" s="309"/>
      <c r="T12" s="313"/>
      <c r="U12" s="312"/>
      <c r="V12" s="309"/>
      <c r="W12" s="312"/>
    </row>
    <row r="13" spans="1:23" s="213" customFormat="1" ht="20.25" customHeight="1">
      <c r="A13" s="223" t="s">
        <v>112</v>
      </c>
      <c r="B13" s="276" t="s">
        <v>113</v>
      </c>
      <c r="C13" s="218" t="s">
        <v>5</v>
      </c>
      <c r="D13" s="222" t="s">
        <v>6</v>
      </c>
      <c r="E13" s="225"/>
      <c r="F13" s="226"/>
      <c r="G13" s="227"/>
      <c r="H13" s="226">
        <v>2</v>
      </c>
      <c r="I13" s="226">
        <v>1</v>
      </c>
      <c r="J13" s="204">
        <v>5</v>
      </c>
      <c r="K13" s="212"/>
      <c r="L13" s="229">
        <v>5</v>
      </c>
      <c r="M13" s="224" t="s">
        <v>114</v>
      </c>
      <c r="N13" s="220" t="s">
        <v>31</v>
      </c>
      <c r="O13" s="309"/>
      <c r="P13" s="310"/>
      <c r="Q13" s="311"/>
      <c r="R13" s="312"/>
      <c r="S13" s="309"/>
      <c r="T13" s="313"/>
      <c r="U13" s="312"/>
      <c r="V13" s="309"/>
      <c r="W13" s="312"/>
    </row>
    <row r="14" spans="1:23" s="213" customFormat="1" ht="20.25" customHeight="1">
      <c r="A14" s="223" t="s">
        <v>115</v>
      </c>
      <c r="B14" s="276" t="s">
        <v>116</v>
      </c>
      <c r="C14" s="218" t="s">
        <v>5</v>
      </c>
      <c r="D14" s="222" t="s">
        <v>7</v>
      </c>
      <c r="E14" s="225"/>
      <c r="F14" s="226"/>
      <c r="G14" s="227"/>
      <c r="H14" s="226">
        <v>1</v>
      </c>
      <c r="I14" s="226">
        <v>2</v>
      </c>
      <c r="J14" s="228">
        <v>4</v>
      </c>
      <c r="K14" s="212"/>
      <c r="L14" s="229">
        <v>4</v>
      </c>
      <c r="M14" s="382" t="s">
        <v>205</v>
      </c>
      <c r="N14" s="220" t="s">
        <v>26</v>
      </c>
      <c r="O14" s="309"/>
      <c r="P14" s="310"/>
      <c r="Q14" s="311"/>
      <c r="R14" s="312"/>
      <c r="S14" s="309"/>
      <c r="T14" s="313"/>
      <c r="U14" s="312"/>
      <c r="V14" s="309"/>
      <c r="W14" s="312"/>
    </row>
    <row r="15" spans="1:23" s="213" customFormat="1" ht="20.25" customHeight="1">
      <c r="A15" s="223" t="s">
        <v>117</v>
      </c>
      <c r="B15" s="276" t="s">
        <v>118</v>
      </c>
      <c r="C15" s="218" t="s">
        <v>5</v>
      </c>
      <c r="D15" s="222" t="s">
        <v>7</v>
      </c>
      <c r="E15" s="225"/>
      <c r="F15" s="226"/>
      <c r="G15" s="227"/>
      <c r="H15" s="226">
        <v>2</v>
      </c>
      <c r="I15" s="226">
        <v>2</v>
      </c>
      <c r="J15" s="228">
        <v>5</v>
      </c>
      <c r="K15" s="212"/>
      <c r="L15" s="229">
        <v>5</v>
      </c>
      <c r="M15" s="224" t="s">
        <v>119</v>
      </c>
      <c r="N15" s="220" t="s">
        <v>120</v>
      </c>
      <c r="O15" s="309"/>
      <c r="P15" s="310"/>
      <c r="Q15" s="311"/>
      <c r="R15" s="312"/>
      <c r="S15" s="309"/>
      <c r="T15" s="313"/>
      <c r="U15" s="312"/>
      <c r="V15" s="309"/>
      <c r="W15" s="312"/>
    </row>
    <row r="16" spans="1:23" s="344" customFormat="1" ht="20.25" customHeight="1" thickBot="1">
      <c r="A16" s="234" t="s">
        <v>121</v>
      </c>
      <c r="B16" s="278" t="s">
        <v>122</v>
      </c>
      <c r="C16" s="235" t="s">
        <v>5</v>
      </c>
      <c r="D16" s="236" t="s">
        <v>7</v>
      </c>
      <c r="E16" s="230"/>
      <c r="F16" s="231"/>
      <c r="G16" s="232"/>
      <c r="H16" s="240">
        <v>0</v>
      </c>
      <c r="I16" s="240">
        <v>2</v>
      </c>
      <c r="J16" s="241">
        <v>3</v>
      </c>
      <c r="K16" s="242"/>
      <c r="L16" s="237">
        <v>3</v>
      </c>
      <c r="M16" s="238" t="s">
        <v>123</v>
      </c>
      <c r="N16" s="239" t="s">
        <v>124</v>
      </c>
      <c r="O16" s="299"/>
      <c r="P16" s="300"/>
      <c r="Q16" s="301"/>
      <c r="R16" s="302"/>
      <c r="S16" s="299"/>
      <c r="T16" s="303"/>
      <c r="U16" s="302"/>
      <c r="V16" s="299"/>
      <c r="W16" s="302"/>
    </row>
    <row r="17" spans="1:23" s="343" customFormat="1" ht="10.5" customHeight="1" thickBot="1">
      <c r="A17" s="455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7"/>
      <c r="O17" s="304"/>
      <c r="P17" s="305"/>
      <c r="Q17" s="306"/>
      <c r="R17" s="307"/>
      <c r="S17" s="304"/>
      <c r="T17" s="308"/>
      <c r="U17" s="307"/>
      <c r="V17" s="304"/>
      <c r="W17" s="307"/>
    </row>
    <row r="18" spans="1:23" s="342" customFormat="1" ht="24" customHeight="1" thickBot="1">
      <c r="A18" s="450" t="s">
        <v>83</v>
      </c>
      <c r="B18" s="452"/>
      <c r="C18" s="153"/>
      <c r="D18" s="109"/>
      <c r="E18" s="153"/>
      <c r="F18" s="108"/>
      <c r="G18" s="108"/>
      <c r="H18" s="108"/>
      <c r="I18" s="108"/>
      <c r="J18" s="164"/>
      <c r="K18" s="173"/>
      <c r="L18" s="110"/>
      <c r="M18" s="99"/>
      <c r="N18" s="100"/>
      <c r="O18" s="299"/>
      <c r="P18" s="300"/>
      <c r="Q18" s="301"/>
      <c r="R18" s="302"/>
      <c r="S18" s="299"/>
      <c r="T18" s="303"/>
      <c r="U18" s="302"/>
      <c r="V18" s="299"/>
      <c r="W18" s="302"/>
    </row>
    <row r="19" spans="1:23" s="342" customFormat="1" ht="16.5" thickBot="1">
      <c r="A19" s="453" t="s">
        <v>90</v>
      </c>
      <c r="B19" s="454"/>
      <c r="C19" s="355"/>
      <c r="D19" s="356"/>
      <c r="E19" s="355"/>
      <c r="F19" s="357"/>
      <c r="G19" s="357"/>
      <c r="H19" s="357"/>
      <c r="I19" s="357"/>
      <c r="J19" s="358"/>
      <c r="K19" s="359"/>
      <c r="L19" s="360"/>
      <c r="M19" s="361"/>
      <c r="N19" s="362"/>
      <c r="O19" s="319"/>
      <c r="P19" s="363"/>
      <c r="Q19" s="190"/>
      <c r="R19" s="364"/>
      <c r="S19" s="319"/>
      <c r="T19" s="196"/>
      <c r="U19" s="363"/>
      <c r="V19" s="190"/>
      <c r="W19" s="364"/>
    </row>
    <row r="20" spans="1:23" s="343" customFormat="1" ht="48.75" customHeight="1" thickBot="1">
      <c r="A20" s="464" t="s">
        <v>106</v>
      </c>
      <c r="B20" s="472"/>
      <c r="C20" s="365"/>
      <c r="D20" s="366"/>
      <c r="E20" s="369"/>
      <c r="F20" s="367"/>
      <c r="G20" s="368"/>
      <c r="H20" s="367"/>
      <c r="I20" s="367"/>
      <c r="J20" s="370">
        <v>3</v>
      </c>
      <c r="K20" s="371"/>
      <c r="L20" s="372">
        <f>SUM(E20:J20)</f>
        <v>3</v>
      </c>
      <c r="M20" s="373"/>
      <c r="N20" s="374"/>
      <c r="O20" s="375"/>
      <c r="P20" s="363"/>
      <c r="Q20" s="376"/>
      <c r="R20" s="364"/>
      <c r="S20" s="375"/>
      <c r="T20" s="196"/>
      <c r="U20" s="363"/>
      <c r="V20" s="376"/>
      <c r="W20" s="364"/>
    </row>
    <row r="21" spans="1:23" s="189" customFormat="1" ht="18" customHeight="1">
      <c r="A21" s="377" t="s">
        <v>34</v>
      </c>
      <c r="B21" s="279" t="s">
        <v>61</v>
      </c>
      <c r="C21" s="378" t="s">
        <v>27</v>
      </c>
      <c r="D21" s="379" t="s">
        <v>6</v>
      </c>
      <c r="E21" s="165">
        <v>1</v>
      </c>
      <c r="F21" s="95">
        <v>1</v>
      </c>
      <c r="G21" s="96">
        <v>3</v>
      </c>
      <c r="H21" s="95">
        <v>1</v>
      </c>
      <c r="I21" s="95">
        <v>1</v>
      </c>
      <c r="J21" s="166">
        <v>3</v>
      </c>
      <c r="K21" s="380"/>
      <c r="L21" s="381">
        <v>3</v>
      </c>
      <c r="M21" s="331" t="s">
        <v>8</v>
      </c>
      <c r="N21" s="195" t="s">
        <v>54</v>
      </c>
      <c r="O21" s="382"/>
      <c r="P21" s="383"/>
      <c r="Q21" s="331"/>
      <c r="R21" s="384"/>
      <c r="S21" s="382"/>
      <c r="T21" s="385"/>
      <c r="U21" s="383"/>
      <c r="V21" s="331"/>
      <c r="W21" s="384"/>
    </row>
    <row r="22" spans="1:23" s="189" customFormat="1" ht="38.25">
      <c r="A22" s="386" t="s">
        <v>48</v>
      </c>
      <c r="B22" s="280" t="s">
        <v>59</v>
      </c>
      <c r="C22" s="387" t="s">
        <v>27</v>
      </c>
      <c r="D22" s="388" t="s">
        <v>6</v>
      </c>
      <c r="E22" s="387">
        <v>1</v>
      </c>
      <c r="F22" s="389">
        <v>2</v>
      </c>
      <c r="G22" s="390">
        <v>3</v>
      </c>
      <c r="H22" s="392">
        <v>1</v>
      </c>
      <c r="I22" s="389">
        <v>2</v>
      </c>
      <c r="J22" s="391">
        <v>3</v>
      </c>
      <c r="K22" s="393"/>
      <c r="L22" s="394">
        <v>3</v>
      </c>
      <c r="M22" s="331" t="s">
        <v>43</v>
      </c>
      <c r="N22" s="195" t="s">
        <v>25</v>
      </c>
      <c r="O22" s="382"/>
      <c r="P22" s="383"/>
      <c r="Q22" s="336" t="s">
        <v>190</v>
      </c>
      <c r="R22" s="335" t="s">
        <v>191</v>
      </c>
      <c r="S22" s="382"/>
      <c r="T22" s="385"/>
      <c r="U22" s="383"/>
      <c r="V22" s="331"/>
      <c r="W22" s="384"/>
    </row>
    <row r="23" spans="1:23" s="189" customFormat="1" ht="18" customHeight="1">
      <c r="A23" s="386" t="s">
        <v>33</v>
      </c>
      <c r="B23" s="280" t="s">
        <v>62</v>
      </c>
      <c r="C23" s="387" t="s">
        <v>27</v>
      </c>
      <c r="D23" s="388" t="s">
        <v>6</v>
      </c>
      <c r="E23" s="387">
        <v>2</v>
      </c>
      <c r="F23" s="389">
        <v>0</v>
      </c>
      <c r="G23" s="390">
        <v>3</v>
      </c>
      <c r="H23" s="392">
        <v>2</v>
      </c>
      <c r="I23" s="389">
        <v>0</v>
      </c>
      <c r="J23" s="391">
        <v>3</v>
      </c>
      <c r="K23" s="393"/>
      <c r="L23" s="394">
        <v>3</v>
      </c>
      <c r="M23" s="194" t="s">
        <v>55</v>
      </c>
      <c r="N23" s="427" t="s">
        <v>195</v>
      </c>
      <c r="O23" s="395"/>
      <c r="P23" s="396"/>
      <c r="Q23" s="397"/>
      <c r="R23" s="398"/>
      <c r="S23" s="382"/>
      <c r="T23" s="385"/>
      <c r="U23" s="383"/>
      <c r="V23" s="397"/>
      <c r="W23" s="398"/>
    </row>
    <row r="24" spans="1:23" s="189" customFormat="1" ht="18" customHeight="1">
      <c r="A24" s="386" t="s">
        <v>160</v>
      </c>
      <c r="B24" s="281" t="s">
        <v>196</v>
      </c>
      <c r="C24" s="387" t="s">
        <v>27</v>
      </c>
      <c r="D24" s="388" t="s">
        <v>7</v>
      </c>
      <c r="E24" s="387"/>
      <c r="F24" s="389"/>
      <c r="G24" s="390"/>
      <c r="H24" s="392">
        <v>2</v>
      </c>
      <c r="I24" s="389">
        <v>1</v>
      </c>
      <c r="J24" s="391">
        <v>3</v>
      </c>
      <c r="K24" s="393"/>
      <c r="L24" s="394">
        <v>3</v>
      </c>
      <c r="M24" s="385" t="s">
        <v>102</v>
      </c>
      <c r="N24" s="195" t="s">
        <v>103</v>
      </c>
      <c r="O24" s="395"/>
      <c r="P24" s="396"/>
      <c r="Q24" s="397"/>
      <c r="R24" s="398"/>
      <c r="S24" s="395"/>
      <c r="T24" s="399"/>
      <c r="U24" s="400"/>
      <c r="V24" s="397"/>
      <c r="W24" s="398"/>
    </row>
    <row r="25" spans="1:23" s="189" customFormat="1" ht="18" customHeight="1" thickBot="1">
      <c r="A25" s="386" t="s">
        <v>35</v>
      </c>
      <c r="B25" s="280" t="s">
        <v>57</v>
      </c>
      <c r="C25" s="387" t="s">
        <v>27</v>
      </c>
      <c r="D25" s="388" t="s">
        <v>7</v>
      </c>
      <c r="E25" s="387"/>
      <c r="F25" s="389"/>
      <c r="G25" s="401"/>
      <c r="H25" s="392">
        <v>0</v>
      </c>
      <c r="I25" s="389">
        <v>2</v>
      </c>
      <c r="J25" s="391">
        <v>3</v>
      </c>
      <c r="K25" s="393"/>
      <c r="L25" s="394">
        <v>3</v>
      </c>
      <c r="M25" s="402" t="s">
        <v>184</v>
      </c>
      <c r="N25" s="195" t="s">
        <v>107</v>
      </c>
      <c r="O25" s="395"/>
      <c r="P25" s="396"/>
      <c r="Q25" s="397"/>
      <c r="R25" s="398"/>
      <c r="S25" s="395"/>
      <c r="T25" s="399"/>
      <c r="U25" s="400"/>
      <c r="V25" s="397"/>
      <c r="W25" s="398"/>
    </row>
    <row r="26" spans="1:23" ht="51.75" customHeight="1" thickBot="1">
      <c r="A26" s="464" t="s">
        <v>67</v>
      </c>
      <c r="B26" s="465"/>
      <c r="C26" s="403"/>
      <c r="D26" s="404"/>
      <c r="E26" s="369"/>
      <c r="F26" s="367"/>
      <c r="G26" s="368"/>
      <c r="H26" s="367"/>
      <c r="I26" s="367"/>
      <c r="J26" s="370"/>
      <c r="K26" s="371"/>
      <c r="L26" s="372"/>
      <c r="M26" s="373"/>
      <c r="N26" s="374"/>
      <c r="O26" s="319"/>
      <c r="P26" s="363"/>
      <c r="Q26" s="190"/>
      <c r="R26" s="364"/>
      <c r="S26" s="319"/>
      <c r="T26" s="196"/>
      <c r="U26" s="363"/>
      <c r="V26" s="190"/>
      <c r="W26" s="364"/>
    </row>
    <row r="27" spans="1:23" s="408" customFormat="1" ht="20.25" customHeight="1">
      <c r="A27" s="377" t="s">
        <v>32</v>
      </c>
      <c r="B27" s="279" t="s">
        <v>63</v>
      </c>
      <c r="C27" s="181" t="s">
        <v>27</v>
      </c>
      <c r="D27" s="405" t="s">
        <v>6</v>
      </c>
      <c r="E27" s="181">
        <v>2</v>
      </c>
      <c r="F27" s="182">
        <v>0</v>
      </c>
      <c r="G27" s="183">
        <v>3</v>
      </c>
      <c r="H27" s="562">
        <v>2</v>
      </c>
      <c r="I27" s="182">
        <v>0</v>
      </c>
      <c r="J27" s="183">
        <v>3</v>
      </c>
      <c r="K27" s="185"/>
      <c r="L27" s="184">
        <v>3</v>
      </c>
      <c r="M27" s="406" t="s">
        <v>206</v>
      </c>
      <c r="N27" s="407" t="s">
        <v>207</v>
      </c>
      <c r="O27" s="382"/>
      <c r="P27" s="383"/>
      <c r="Q27" s="331"/>
      <c r="R27" s="384"/>
      <c r="S27" s="382"/>
      <c r="T27" s="385"/>
      <c r="U27" s="383"/>
      <c r="V27" s="331"/>
      <c r="W27" s="384"/>
    </row>
    <row r="28" spans="1:23" s="408" customFormat="1" ht="20.25" customHeight="1">
      <c r="A28" s="386" t="s">
        <v>39</v>
      </c>
      <c r="B28" s="280" t="s">
        <v>60</v>
      </c>
      <c r="C28" s="387" t="s">
        <v>27</v>
      </c>
      <c r="D28" s="409" t="s">
        <v>6</v>
      </c>
      <c r="E28" s="387"/>
      <c r="F28" s="389"/>
      <c r="G28" s="390"/>
      <c r="H28" s="389">
        <v>2</v>
      </c>
      <c r="I28" s="389">
        <v>0</v>
      </c>
      <c r="J28" s="391">
        <v>3</v>
      </c>
      <c r="K28" s="410"/>
      <c r="L28" s="394">
        <v>3</v>
      </c>
      <c r="M28" s="382" t="s">
        <v>11</v>
      </c>
      <c r="N28" s="195" t="s">
        <v>18</v>
      </c>
      <c r="O28" s="382"/>
      <c r="P28" s="383"/>
      <c r="Q28" s="331"/>
      <c r="R28" s="384"/>
      <c r="S28" s="382"/>
      <c r="T28" s="385"/>
      <c r="U28" s="383"/>
      <c r="V28" s="331"/>
      <c r="W28" s="384"/>
    </row>
    <row r="29" spans="1:23" s="408" customFormat="1" ht="20.25" customHeight="1">
      <c r="A29" s="386" t="s">
        <v>36</v>
      </c>
      <c r="B29" s="280" t="s">
        <v>56</v>
      </c>
      <c r="C29" s="387" t="s">
        <v>27</v>
      </c>
      <c r="D29" s="409" t="s">
        <v>6</v>
      </c>
      <c r="E29" s="387">
        <v>1</v>
      </c>
      <c r="F29" s="389">
        <v>1</v>
      </c>
      <c r="G29" s="390">
        <v>3</v>
      </c>
      <c r="H29" s="389">
        <v>1</v>
      </c>
      <c r="I29" s="389">
        <v>1</v>
      </c>
      <c r="J29" s="391">
        <v>3</v>
      </c>
      <c r="K29" s="410"/>
      <c r="L29" s="394">
        <v>3</v>
      </c>
      <c r="M29" s="382" t="s">
        <v>197</v>
      </c>
      <c r="N29" s="195" t="s">
        <v>16</v>
      </c>
      <c r="O29" s="382"/>
      <c r="P29" s="383"/>
      <c r="Q29" s="331"/>
      <c r="R29" s="384"/>
      <c r="S29" s="382"/>
      <c r="T29" s="385"/>
      <c r="U29" s="383"/>
      <c r="V29" s="331"/>
      <c r="W29" s="384"/>
    </row>
    <row r="30" spans="1:23" s="408" customFormat="1" ht="20.25" customHeight="1">
      <c r="A30" s="386" t="s">
        <v>37</v>
      </c>
      <c r="B30" s="276" t="s">
        <v>58</v>
      </c>
      <c r="C30" s="387" t="s">
        <v>27</v>
      </c>
      <c r="D30" s="409" t="s">
        <v>6</v>
      </c>
      <c r="E30" s="387">
        <v>2</v>
      </c>
      <c r="F30" s="389">
        <v>0</v>
      </c>
      <c r="G30" s="390">
        <v>3</v>
      </c>
      <c r="H30" s="389"/>
      <c r="I30" s="389"/>
      <c r="J30" s="391"/>
      <c r="K30" s="410"/>
      <c r="L30" s="394">
        <v>3</v>
      </c>
      <c r="M30" s="382" t="s">
        <v>10</v>
      </c>
      <c r="N30" s="195" t="s">
        <v>16</v>
      </c>
      <c r="O30" s="411"/>
      <c r="P30" s="412"/>
      <c r="Q30" s="413"/>
      <c r="R30" s="414"/>
      <c r="S30" s="411"/>
      <c r="T30" s="415"/>
      <c r="U30" s="412"/>
      <c r="V30" s="413"/>
      <c r="W30" s="414"/>
    </row>
    <row r="31" spans="1:23" s="408" customFormat="1" ht="20.25" customHeight="1">
      <c r="A31" s="386" t="s">
        <v>38</v>
      </c>
      <c r="B31" s="276" t="s">
        <v>21</v>
      </c>
      <c r="C31" s="387" t="s">
        <v>27</v>
      </c>
      <c r="D31" s="409" t="s">
        <v>6</v>
      </c>
      <c r="E31" s="387">
        <v>1</v>
      </c>
      <c r="F31" s="389">
        <v>1</v>
      </c>
      <c r="G31" s="390">
        <v>3</v>
      </c>
      <c r="H31" s="389">
        <v>1</v>
      </c>
      <c r="I31" s="389">
        <v>1</v>
      </c>
      <c r="J31" s="391">
        <v>3</v>
      </c>
      <c r="K31" s="410"/>
      <c r="L31" s="394">
        <v>3</v>
      </c>
      <c r="M31" s="319" t="s">
        <v>185</v>
      </c>
      <c r="N31" s="195" t="s">
        <v>18</v>
      </c>
      <c r="O31" s="411"/>
      <c r="P31" s="412"/>
      <c r="Q31" s="413"/>
      <c r="R31" s="414"/>
      <c r="S31" s="411"/>
      <c r="T31" s="415"/>
      <c r="U31" s="412"/>
      <c r="V31" s="413"/>
      <c r="W31" s="414"/>
    </row>
    <row r="32" spans="1:23" s="408" customFormat="1" ht="20.25" customHeight="1">
      <c r="A32" s="386" t="s">
        <v>42</v>
      </c>
      <c r="B32" s="276" t="s">
        <v>17</v>
      </c>
      <c r="C32" s="387" t="s">
        <v>27</v>
      </c>
      <c r="D32" s="409" t="s">
        <v>6</v>
      </c>
      <c r="E32" s="387">
        <v>2</v>
      </c>
      <c r="F32" s="389">
        <v>0</v>
      </c>
      <c r="G32" s="390">
        <v>3</v>
      </c>
      <c r="H32" s="389"/>
      <c r="I32" s="389"/>
      <c r="J32" s="391"/>
      <c r="K32" s="410"/>
      <c r="L32" s="394">
        <v>3</v>
      </c>
      <c r="M32" s="382" t="s">
        <v>161</v>
      </c>
      <c r="N32" s="195" t="s">
        <v>16</v>
      </c>
      <c r="O32" s="411"/>
      <c r="P32" s="412"/>
      <c r="Q32" s="413"/>
      <c r="R32" s="414"/>
      <c r="S32" s="411"/>
      <c r="T32" s="415"/>
      <c r="U32" s="412"/>
      <c r="V32" s="413"/>
      <c r="W32" s="414"/>
    </row>
    <row r="33" spans="1:23" s="408" customFormat="1" ht="20.25" customHeight="1">
      <c r="A33" s="428" t="s">
        <v>198</v>
      </c>
      <c r="B33" s="417" t="s">
        <v>199</v>
      </c>
      <c r="C33" s="429" t="s">
        <v>27</v>
      </c>
      <c r="D33" s="430" t="s">
        <v>6</v>
      </c>
      <c r="E33" s="387"/>
      <c r="F33" s="389"/>
      <c r="G33" s="390"/>
      <c r="H33" s="389">
        <v>2</v>
      </c>
      <c r="I33" s="389">
        <v>0</v>
      </c>
      <c r="J33" s="391">
        <v>3</v>
      </c>
      <c r="K33" s="410"/>
      <c r="L33" s="394">
        <v>3</v>
      </c>
      <c r="M33" s="424" t="s">
        <v>200</v>
      </c>
      <c r="N33" s="425" t="s">
        <v>201</v>
      </c>
      <c r="O33" s="411"/>
      <c r="P33" s="412"/>
      <c r="Q33" s="413"/>
      <c r="R33" s="414"/>
      <c r="S33" s="411"/>
      <c r="T33" s="415"/>
      <c r="U33" s="412"/>
      <c r="V33" s="413"/>
      <c r="W33" s="414"/>
    </row>
    <row r="34" spans="1:23" s="408" customFormat="1" ht="20.25" customHeight="1">
      <c r="A34" s="431" t="s">
        <v>202</v>
      </c>
      <c r="B34" s="276" t="s">
        <v>203</v>
      </c>
      <c r="C34" s="387" t="s">
        <v>27</v>
      </c>
      <c r="D34" s="409" t="s">
        <v>6</v>
      </c>
      <c r="E34" s="387"/>
      <c r="F34" s="389"/>
      <c r="G34" s="390"/>
      <c r="H34" s="389">
        <v>2</v>
      </c>
      <c r="I34" s="389">
        <v>0</v>
      </c>
      <c r="J34" s="391">
        <v>3</v>
      </c>
      <c r="K34" s="410"/>
      <c r="L34" s="394">
        <v>3</v>
      </c>
      <c r="M34" s="424" t="s">
        <v>204</v>
      </c>
      <c r="N34" s="195" t="s">
        <v>18</v>
      </c>
      <c r="O34" s="411"/>
      <c r="P34" s="412"/>
      <c r="Q34" s="413"/>
      <c r="R34" s="414"/>
      <c r="S34" s="411"/>
      <c r="T34" s="415"/>
      <c r="U34" s="412"/>
      <c r="V34" s="413"/>
      <c r="W34" s="414"/>
    </row>
    <row r="35" spans="1:23" s="426" customFormat="1" ht="20.25" customHeight="1" thickBot="1">
      <c r="A35" s="416" t="s">
        <v>159</v>
      </c>
      <c r="B35" s="417" t="s">
        <v>157</v>
      </c>
      <c r="C35" s="418" t="s">
        <v>27</v>
      </c>
      <c r="D35" s="419" t="s">
        <v>6</v>
      </c>
      <c r="E35" s="418">
        <v>2</v>
      </c>
      <c r="F35" s="420">
        <v>0</v>
      </c>
      <c r="G35" s="421">
        <v>3</v>
      </c>
      <c r="H35" s="420">
        <v>2</v>
      </c>
      <c r="I35" s="420">
        <v>0</v>
      </c>
      <c r="J35" s="432">
        <v>3</v>
      </c>
      <c r="K35" s="422"/>
      <c r="L35" s="423">
        <v>3</v>
      </c>
      <c r="M35" s="424" t="s">
        <v>158</v>
      </c>
      <c r="N35" s="425" t="s">
        <v>101</v>
      </c>
      <c r="O35" s="411"/>
      <c r="P35" s="412"/>
      <c r="Q35" s="413"/>
      <c r="R35" s="414"/>
      <c r="S35" s="411"/>
      <c r="T35" s="415"/>
      <c r="U35" s="412"/>
      <c r="V35" s="413"/>
      <c r="W35" s="414"/>
    </row>
    <row r="36" spans="1:23" s="343" customFormat="1" ht="16.5" thickBot="1">
      <c r="A36" s="460" t="s">
        <v>91</v>
      </c>
      <c r="B36" s="461"/>
      <c r="C36" s="253"/>
      <c r="D36" s="254"/>
      <c r="E36" s="255"/>
      <c r="F36" s="256"/>
      <c r="G36" s="256"/>
      <c r="H36" s="256"/>
      <c r="I36" s="256"/>
      <c r="J36" s="256"/>
      <c r="K36" s="260"/>
      <c r="L36" s="261"/>
      <c r="M36" s="211"/>
      <c r="N36" s="262"/>
      <c r="O36" s="309"/>
      <c r="P36" s="310"/>
      <c r="Q36" s="311"/>
      <c r="R36" s="312"/>
      <c r="S36" s="309"/>
      <c r="T36" s="313"/>
      <c r="U36" s="312"/>
      <c r="V36" s="309"/>
      <c r="W36" s="312"/>
    </row>
    <row r="37" spans="1:23" s="345" customFormat="1" ht="54" customHeight="1" thickBot="1">
      <c r="A37" s="462" t="s">
        <v>162</v>
      </c>
      <c r="B37" s="463"/>
      <c r="C37" s="155"/>
      <c r="D37" s="187"/>
      <c r="E37" s="186"/>
      <c r="F37" s="132"/>
      <c r="G37" s="132"/>
      <c r="H37" s="132"/>
      <c r="I37" s="132"/>
      <c r="J37" s="169"/>
      <c r="K37" s="174"/>
      <c r="L37" s="243"/>
      <c r="M37" s="131"/>
      <c r="N37" s="133"/>
      <c r="O37" s="320"/>
      <c r="P37" s="321"/>
      <c r="Q37" s="322"/>
      <c r="R37" s="323"/>
      <c r="S37" s="320"/>
      <c r="T37" s="324"/>
      <c r="U37" s="323"/>
      <c r="V37" s="320"/>
      <c r="W37" s="323"/>
    </row>
    <row r="38" spans="1:23" s="189" customFormat="1" ht="18" customHeight="1">
      <c r="A38" s="190" t="s">
        <v>125</v>
      </c>
      <c r="B38" s="282" t="s">
        <v>126</v>
      </c>
      <c r="C38" s="191" t="s">
        <v>27</v>
      </c>
      <c r="D38" s="192" t="s">
        <v>6</v>
      </c>
      <c r="E38" s="191">
        <v>1</v>
      </c>
      <c r="F38" s="193">
        <v>1</v>
      </c>
      <c r="G38" s="203">
        <v>3</v>
      </c>
      <c r="H38" s="193"/>
      <c r="I38" s="193"/>
      <c r="J38" s="205"/>
      <c r="K38" s="112"/>
      <c r="L38" s="206">
        <v>3</v>
      </c>
      <c r="M38" s="194" t="s">
        <v>127</v>
      </c>
      <c r="N38" s="195" t="s">
        <v>109</v>
      </c>
      <c r="O38" s="320"/>
      <c r="P38" s="321"/>
      <c r="Q38" s="322"/>
      <c r="R38" s="323"/>
      <c r="S38" s="320"/>
      <c r="T38" s="324"/>
      <c r="U38" s="323"/>
      <c r="V38" s="320"/>
      <c r="W38" s="323"/>
    </row>
    <row r="39" spans="1:23" s="189" customFormat="1" ht="18" customHeight="1">
      <c r="A39" s="190" t="s">
        <v>188</v>
      </c>
      <c r="B39" s="282" t="s">
        <v>171</v>
      </c>
      <c r="C39" s="191" t="s">
        <v>27</v>
      </c>
      <c r="D39" s="192" t="s">
        <v>6</v>
      </c>
      <c r="E39" s="191">
        <v>2</v>
      </c>
      <c r="F39" s="193">
        <v>1</v>
      </c>
      <c r="G39" s="203">
        <v>4</v>
      </c>
      <c r="H39" s="193"/>
      <c r="I39" s="193"/>
      <c r="J39" s="205"/>
      <c r="K39" s="112"/>
      <c r="L39" s="206">
        <v>4</v>
      </c>
      <c r="M39" s="194" t="s">
        <v>110</v>
      </c>
      <c r="N39" s="195" t="s">
        <v>128</v>
      </c>
      <c r="O39" s="333" t="s">
        <v>189</v>
      </c>
      <c r="P39" s="334" t="s">
        <v>171</v>
      </c>
      <c r="Q39" s="322"/>
      <c r="R39" s="323"/>
      <c r="S39" s="320"/>
      <c r="T39" s="324"/>
      <c r="U39" s="323"/>
      <c r="V39" s="320"/>
      <c r="W39" s="323"/>
    </row>
    <row r="40" spans="1:23" s="189" customFormat="1" ht="18" customHeight="1">
      <c r="A40" s="190" t="s">
        <v>129</v>
      </c>
      <c r="B40" s="282" t="s">
        <v>170</v>
      </c>
      <c r="C40" s="191" t="s">
        <v>27</v>
      </c>
      <c r="D40" s="192" t="s">
        <v>6</v>
      </c>
      <c r="E40" s="191">
        <v>1</v>
      </c>
      <c r="F40" s="193">
        <v>2</v>
      </c>
      <c r="G40" s="203">
        <v>4</v>
      </c>
      <c r="H40" s="193"/>
      <c r="I40" s="193"/>
      <c r="J40" s="205"/>
      <c r="K40" s="112"/>
      <c r="L40" s="206">
        <v>4</v>
      </c>
      <c r="M40" s="196" t="s">
        <v>110</v>
      </c>
      <c r="N40" s="197" t="s">
        <v>130</v>
      </c>
      <c r="O40" s="325"/>
      <c r="P40" s="326"/>
      <c r="Q40" s="327"/>
      <c r="R40" s="328"/>
      <c r="S40" s="325"/>
      <c r="T40" s="329"/>
      <c r="U40" s="328"/>
      <c r="V40" s="325"/>
      <c r="W40" s="328"/>
    </row>
    <row r="41" spans="1:23" s="189" customFormat="1" ht="18" customHeight="1">
      <c r="A41" s="190" t="s">
        <v>46</v>
      </c>
      <c r="B41" s="283" t="s">
        <v>47</v>
      </c>
      <c r="C41" s="191" t="s">
        <v>27</v>
      </c>
      <c r="D41" s="192" t="s">
        <v>7</v>
      </c>
      <c r="E41" s="191">
        <v>1</v>
      </c>
      <c r="F41" s="193">
        <v>2</v>
      </c>
      <c r="G41" s="203">
        <v>4</v>
      </c>
      <c r="H41" s="193">
        <v>1</v>
      </c>
      <c r="I41" s="193">
        <v>2</v>
      </c>
      <c r="J41" s="205">
        <v>4</v>
      </c>
      <c r="K41" s="112"/>
      <c r="L41" s="206">
        <v>4</v>
      </c>
      <c r="M41" s="190" t="s">
        <v>19</v>
      </c>
      <c r="N41" s="198" t="s">
        <v>109</v>
      </c>
      <c r="O41" s="320"/>
      <c r="P41" s="321"/>
      <c r="Q41" s="322"/>
      <c r="R41" s="323"/>
      <c r="S41" s="320"/>
      <c r="T41" s="324"/>
      <c r="U41" s="323"/>
      <c r="V41" s="320"/>
      <c r="W41" s="323"/>
    </row>
    <row r="42" spans="1:23" s="189" customFormat="1" ht="26.25" thickBot="1">
      <c r="A42" s="190" t="s">
        <v>135</v>
      </c>
      <c r="B42" s="284" t="s">
        <v>136</v>
      </c>
      <c r="C42" s="191" t="s">
        <v>27</v>
      </c>
      <c r="D42" s="192" t="s">
        <v>6</v>
      </c>
      <c r="E42" s="191"/>
      <c r="F42" s="193"/>
      <c r="G42" s="203"/>
      <c r="H42" s="193">
        <v>1</v>
      </c>
      <c r="I42" s="193">
        <v>2</v>
      </c>
      <c r="J42" s="205">
        <v>4</v>
      </c>
      <c r="K42" s="112"/>
      <c r="L42" s="206">
        <v>4</v>
      </c>
      <c r="M42" s="190" t="s">
        <v>137</v>
      </c>
      <c r="N42" s="198" t="s">
        <v>128</v>
      </c>
      <c r="O42" s="320"/>
      <c r="P42" s="321"/>
      <c r="Q42" s="322"/>
      <c r="R42" s="323"/>
      <c r="S42" s="320"/>
      <c r="T42" s="324"/>
      <c r="U42" s="323"/>
      <c r="V42" s="320"/>
      <c r="W42" s="323"/>
    </row>
    <row r="43" spans="1:23" ht="11.25" customHeight="1" thickBot="1">
      <c r="A43" s="127"/>
      <c r="B43" s="39"/>
      <c r="C43" s="125"/>
      <c r="D43" s="349"/>
      <c r="E43" s="125"/>
      <c r="F43" s="125"/>
      <c r="G43" s="125"/>
      <c r="H43" s="125"/>
      <c r="I43" s="125"/>
      <c r="J43" s="349"/>
      <c r="K43" s="125"/>
      <c r="L43" s="125"/>
      <c r="M43" s="39"/>
      <c r="N43" s="126"/>
      <c r="O43" s="320"/>
      <c r="P43" s="321"/>
      <c r="Q43" s="322"/>
      <c r="R43" s="323"/>
      <c r="S43" s="320"/>
      <c r="T43" s="324"/>
      <c r="U43" s="323"/>
      <c r="V43" s="320"/>
      <c r="W43" s="323"/>
    </row>
    <row r="44" spans="1:23" s="342" customFormat="1" ht="24" thickBot="1">
      <c r="A44" s="450" t="s">
        <v>68</v>
      </c>
      <c r="B44" s="452"/>
      <c r="C44" s="153"/>
      <c r="D44" s="109"/>
      <c r="E44" s="153"/>
      <c r="F44" s="108"/>
      <c r="G44" s="108"/>
      <c r="H44" s="108"/>
      <c r="I44" s="108"/>
      <c r="J44" s="108"/>
      <c r="K44" s="173"/>
      <c r="L44" s="110"/>
      <c r="M44" s="157"/>
      <c r="N44" s="100"/>
      <c r="O44" s="320"/>
      <c r="P44" s="321"/>
      <c r="Q44" s="322"/>
      <c r="R44" s="323"/>
      <c r="S44" s="320"/>
      <c r="T44" s="324"/>
      <c r="U44" s="323"/>
      <c r="V44" s="320"/>
      <c r="W44" s="323"/>
    </row>
    <row r="45" spans="1:23" s="343" customFormat="1" ht="16.5" thickBot="1">
      <c r="A45" s="106"/>
      <c r="B45" s="156" t="s">
        <v>163</v>
      </c>
      <c r="C45" s="2"/>
      <c r="D45" s="159"/>
      <c r="E45" s="2"/>
      <c r="F45" s="1"/>
      <c r="G45" s="41"/>
      <c r="H45" s="1"/>
      <c r="I45" s="1"/>
      <c r="J45" s="170"/>
      <c r="K45" s="330"/>
      <c r="L45" s="207"/>
      <c r="M45" s="158"/>
      <c r="N45" s="348"/>
      <c r="O45" s="327"/>
      <c r="P45" s="326"/>
      <c r="Q45" s="327"/>
      <c r="R45" s="328"/>
      <c r="S45" s="325"/>
      <c r="T45" s="329"/>
      <c r="U45" s="328"/>
      <c r="V45" s="325"/>
      <c r="W45" s="328"/>
    </row>
    <row r="46" spans="1:23" s="343" customFormat="1" ht="32.25" thickBot="1">
      <c r="A46" s="458" t="s">
        <v>84</v>
      </c>
      <c r="B46" s="459"/>
      <c r="C46" s="154"/>
      <c r="D46" s="160"/>
      <c r="E46" s="168"/>
      <c r="F46" s="128"/>
      <c r="G46" s="75"/>
      <c r="H46" s="128"/>
      <c r="I46" s="128"/>
      <c r="J46" s="171"/>
      <c r="K46" s="129"/>
      <c r="L46" s="208"/>
      <c r="M46" s="152" t="s">
        <v>105</v>
      </c>
      <c r="N46" s="130"/>
      <c r="O46" s="325"/>
      <c r="P46" s="326"/>
      <c r="Q46" s="327"/>
      <c r="R46" s="328"/>
      <c r="S46" s="325"/>
      <c r="T46" s="329"/>
      <c r="U46" s="328"/>
      <c r="V46" s="325"/>
      <c r="W46" s="328"/>
    </row>
    <row r="47" spans="1:23" s="342" customFormat="1" ht="13.5" thickBot="1">
      <c r="A47" s="127"/>
      <c r="B47" s="39"/>
      <c r="C47" s="125"/>
      <c r="D47" s="349"/>
      <c r="E47" s="125"/>
      <c r="F47" s="125"/>
      <c r="G47" s="125"/>
      <c r="H47" s="125"/>
      <c r="I47" s="125"/>
      <c r="J47" s="349"/>
      <c r="K47" s="125"/>
      <c r="L47" s="125"/>
      <c r="M47" s="39"/>
      <c r="N47" s="126"/>
      <c r="O47" s="314"/>
      <c r="P47" s="315"/>
      <c r="Q47" s="316"/>
      <c r="R47" s="317"/>
      <c r="S47" s="314"/>
      <c r="T47" s="318"/>
      <c r="U47" s="317"/>
      <c r="V47" s="314"/>
      <c r="W47" s="317"/>
    </row>
    <row r="48" spans="1:23" ht="24" thickBot="1">
      <c r="A48" s="450" t="s">
        <v>70</v>
      </c>
      <c r="B48" s="452"/>
      <c r="C48" s="153"/>
      <c r="D48" s="109"/>
      <c r="E48" s="264"/>
      <c r="F48" s="265"/>
      <c r="G48" s="265"/>
      <c r="H48" s="265"/>
      <c r="I48" s="265"/>
      <c r="J48" s="266"/>
      <c r="K48" s="173"/>
      <c r="L48" s="110"/>
      <c r="M48" s="99"/>
      <c r="N48" s="100"/>
      <c r="O48" s="314"/>
      <c r="P48" s="315"/>
      <c r="Q48" s="316"/>
      <c r="R48" s="317"/>
      <c r="S48" s="314"/>
      <c r="T48" s="318"/>
      <c r="U48" s="317"/>
      <c r="V48" s="314"/>
      <c r="W48" s="317"/>
    </row>
    <row r="49" spans="1:23" s="346" customFormat="1" ht="15.75">
      <c r="A49" s="5" t="s">
        <v>44</v>
      </c>
      <c r="B49" s="338" t="s">
        <v>193</v>
      </c>
      <c r="C49" s="6" t="s">
        <v>15</v>
      </c>
      <c r="D49" s="161" t="s">
        <v>45</v>
      </c>
      <c r="E49" s="267"/>
      <c r="F49" s="268"/>
      <c r="G49" s="269"/>
      <c r="H49" s="268"/>
      <c r="I49" s="268"/>
      <c r="J49" s="270"/>
      <c r="K49" s="101"/>
      <c r="L49" s="98">
        <v>0</v>
      </c>
      <c r="M49" s="263" t="s">
        <v>53</v>
      </c>
      <c r="N49" s="214" t="s">
        <v>50</v>
      </c>
      <c r="O49" s="314"/>
      <c r="P49" s="315"/>
      <c r="Q49" s="316"/>
      <c r="R49" s="317"/>
      <c r="S49" s="314"/>
      <c r="T49" s="318"/>
      <c r="U49" s="317"/>
      <c r="V49" s="314"/>
      <c r="W49" s="317"/>
    </row>
    <row r="50" spans="1:23" ht="13.5" thickBot="1">
      <c r="A50" s="102"/>
      <c r="B50" s="339" t="s">
        <v>20</v>
      </c>
      <c r="C50" s="104" t="s">
        <v>15</v>
      </c>
      <c r="D50" s="162" t="s">
        <v>45</v>
      </c>
      <c r="E50" s="104"/>
      <c r="F50" s="103"/>
      <c r="G50" s="271"/>
      <c r="H50" s="103">
        <v>0</v>
      </c>
      <c r="I50" s="103">
        <v>2</v>
      </c>
      <c r="J50" s="114">
        <v>0</v>
      </c>
      <c r="K50" s="105"/>
      <c r="L50" s="115">
        <v>0</v>
      </c>
      <c r="M50" s="107"/>
      <c r="N50" s="332"/>
      <c r="O50" s="314"/>
      <c r="P50" s="315"/>
      <c r="Q50" s="316"/>
      <c r="R50" s="317"/>
      <c r="S50" s="314"/>
      <c r="T50" s="318"/>
      <c r="U50" s="317"/>
      <c r="V50" s="314"/>
      <c r="W50" s="317"/>
    </row>
    <row r="51" spans="1:23" ht="13.5" thickBot="1">
      <c r="A51" s="127"/>
      <c r="B51" s="39"/>
      <c r="C51" s="125"/>
      <c r="D51" s="349"/>
      <c r="E51" s="125"/>
      <c r="F51" s="125"/>
      <c r="G51" s="125"/>
      <c r="H51" s="125"/>
      <c r="I51" s="125"/>
      <c r="J51" s="349"/>
      <c r="K51" s="125"/>
      <c r="L51" s="125"/>
      <c r="M51" s="39"/>
      <c r="N51" s="126"/>
      <c r="O51" s="314"/>
      <c r="P51" s="315"/>
      <c r="Q51" s="316"/>
      <c r="R51" s="317"/>
      <c r="S51" s="314"/>
      <c r="T51" s="318"/>
      <c r="U51" s="317"/>
      <c r="V51" s="314"/>
      <c r="W51" s="317"/>
    </row>
    <row r="52" spans="1:23" ht="24" thickBot="1">
      <c r="A52" s="450" t="s">
        <v>77</v>
      </c>
      <c r="B52" s="451"/>
      <c r="C52" s="108"/>
      <c r="D52" s="109"/>
      <c r="E52" s="153"/>
      <c r="F52" s="108"/>
      <c r="G52" s="108"/>
      <c r="H52" s="108"/>
      <c r="I52" s="108"/>
      <c r="J52" s="164"/>
      <c r="K52" s="173"/>
      <c r="L52" s="110">
        <v>30</v>
      </c>
      <c r="M52" s="99"/>
      <c r="N52" s="100"/>
      <c r="O52" s="314"/>
      <c r="P52" s="315"/>
      <c r="Q52" s="316"/>
      <c r="R52" s="317"/>
      <c r="S52" s="314"/>
      <c r="T52" s="318"/>
      <c r="U52" s="317"/>
      <c r="V52" s="314"/>
      <c r="W52" s="317"/>
    </row>
  </sheetData>
  <sheetProtection/>
  <mergeCells count="31">
    <mergeCell ref="D2:D4"/>
    <mergeCell ref="A2:A4"/>
    <mergeCell ref="L2:L4"/>
    <mergeCell ref="E2:J2"/>
    <mergeCell ref="J3:J4"/>
    <mergeCell ref="A20:B20"/>
    <mergeCell ref="A5:B5"/>
    <mergeCell ref="A8:B8"/>
    <mergeCell ref="A6:B6"/>
    <mergeCell ref="B2:B4"/>
    <mergeCell ref="C2:C4"/>
    <mergeCell ref="A52:B52"/>
    <mergeCell ref="A18:B18"/>
    <mergeCell ref="A19:B19"/>
    <mergeCell ref="A17:N17"/>
    <mergeCell ref="A48:B48"/>
    <mergeCell ref="A46:B46"/>
    <mergeCell ref="A44:B44"/>
    <mergeCell ref="A36:B36"/>
    <mergeCell ref="A37:B37"/>
    <mergeCell ref="A26:B26"/>
    <mergeCell ref="M2:M4"/>
    <mergeCell ref="A1:N1"/>
    <mergeCell ref="H3:I3"/>
    <mergeCell ref="V1:W3"/>
    <mergeCell ref="O1:P3"/>
    <mergeCell ref="Q1:R3"/>
    <mergeCell ref="S1:U3"/>
    <mergeCell ref="N2:N4"/>
    <mergeCell ref="E3:F3"/>
    <mergeCell ref="G3:G4"/>
  </mergeCells>
  <hyperlinks>
    <hyperlink ref="B42" r:id="rId1" display="Vállalati társadalmi felelősségvállalás (CSR Communication)"/>
    <hyperlink ref="B39" r:id="rId2" display="Médiaismeret"/>
    <hyperlink ref="B41" r:id="rId3" display="E-kereskedelem és kereskedelemkutatás"/>
    <hyperlink ref="B21" r:id="rId4" display="Környezetgazdaságtan"/>
    <hyperlink ref="B22" r:id="rId5" display="Nemzetközi közgazdaságtan"/>
    <hyperlink ref="B23" r:id="rId6" display="Gazdaságföldrajz"/>
    <hyperlink ref="B24" r:id="rId7" display="Egyedi projektek vezetése 5"/>
    <hyperlink ref="B25" r:id="rId8" display="Üzleti informatika"/>
    <hyperlink ref="B27" r:id="rId9" display="Európai Uniós ismeretek"/>
    <hyperlink ref="B28" r:id="rId10" display="Gazdaságtörténet"/>
    <hyperlink ref="B29" r:id="rId11" display="Filozófia"/>
    <hyperlink ref="B30" r:id="rId12" display="Gazdaságpszichológia"/>
    <hyperlink ref="B31" r:id="rId13" display="Gazdaságszociológia"/>
    <hyperlink ref="B32" r:id="rId14" display="Bevezetés a politikatudományba"/>
    <hyperlink ref="B35" r:id="rId15" display="Az Európai Uniós Belső Piac"/>
    <hyperlink ref="B7" r:id="rId16" display="Gazdasági jog"/>
    <hyperlink ref="B9" r:id="rId17" display="Döntési technikák"/>
    <hyperlink ref="B10" r:id="rId18" display="Fogyasztói magatartás"/>
    <hyperlink ref="B11" r:id="rId19" display="Kereskedelmi jog"/>
    <hyperlink ref="B12" r:id="rId20" display="Tevékenységmenedzsment"/>
    <hyperlink ref="B13" r:id="rId21" display="Médiagazdaságtan "/>
    <hyperlink ref="B14" r:id="rId22" display="Marketingtervezés (Üzleti esetek)"/>
    <hyperlink ref="B15" r:id="rId23" display="Külkereskedelmi technikák"/>
    <hyperlink ref="B16" r:id="rId24" display="Kommunikációs gyakorlatok "/>
    <hyperlink ref="B33" r:id="rId25" display="Fejezetek a szociálpszichológiából"/>
    <hyperlink ref="B34" r:id="rId26" display="Innováció és társadalom"/>
    <hyperlink ref="B38" r:id="rId27" display="Business Marketing (B2B)"/>
    <hyperlink ref="B40" r:id="rId28" display="Márkaépítés alapjai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9"/>
  <rowBreaks count="1" manualBreakCount="1">
    <brk id="1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343" bestFit="1" customWidth="1"/>
    <col min="2" max="16384" width="9.140625" style="343" customWidth="1"/>
  </cols>
  <sheetData>
    <row r="1" s="350" customFormat="1" ht="12.75">
      <c r="A1" s="354" t="s">
        <v>138</v>
      </c>
    </row>
    <row r="2" s="351" customFormat="1" ht="12.75">
      <c r="A2" s="354" t="s">
        <v>139</v>
      </c>
    </row>
    <row r="3" s="352" customFormat="1" ht="12.75">
      <c r="A3" s="210" t="s">
        <v>140</v>
      </c>
    </row>
    <row r="4" s="352" customFormat="1" ht="12.75">
      <c r="A4" s="209" t="s">
        <v>141</v>
      </c>
    </row>
    <row r="5" s="352" customFormat="1" ht="12.75">
      <c r="A5" s="209" t="s">
        <v>142</v>
      </c>
    </row>
    <row r="6" s="352" customFormat="1" ht="4.5" customHeight="1">
      <c r="A6" s="209"/>
    </row>
    <row r="7" s="352" customFormat="1" ht="12.75" customHeight="1">
      <c r="A7" s="272" t="s">
        <v>164</v>
      </c>
    </row>
    <row r="8" s="352" customFormat="1" ht="12.75">
      <c r="A8" s="201" t="s">
        <v>143</v>
      </c>
    </row>
    <row r="9" s="352" customFormat="1" ht="12.75">
      <c r="A9" s="201" t="s">
        <v>144</v>
      </c>
    </row>
    <row r="10" s="352" customFormat="1" ht="12.75">
      <c r="A10" s="201" t="s">
        <v>145</v>
      </c>
    </row>
    <row r="11" s="352" customFormat="1" ht="12.75">
      <c r="A11" s="201" t="s">
        <v>186</v>
      </c>
    </row>
    <row r="12" s="352" customFormat="1" ht="12.75">
      <c r="A12" s="201" t="s">
        <v>146</v>
      </c>
    </row>
    <row r="13" s="352" customFormat="1" ht="4.5" customHeight="1">
      <c r="A13" s="200"/>
    </row>
    <row r="14" s="352" customFormat="1" ht="12.75" customHeight="1">
      <c r="A14" s="272" t="s">
        <v>165</v>
      </c>
    </row>
    <row r="15" s="352" customFormat="1" ht="12.75" customHeight="1">
      <c r="A15" s="209"/>
    </row>
    <row r="16" s="352" customFormat="1" ht="14.25">
      <c r="A16" s="272" t="s">
        <v>166</v>
      </c>
    </row>
    <row r="17" s="352" customFormat="1" ht="12.75" customHeight="1">
      <c r="A17" s="209"/>
    </row>
    <row r="18" s="352" customFormat="1" ht="12.75" customHeight="1">
      <c r="A18" s="272" t="s">
        <v>167</v>
      </c>
    </row>
    <row r="19" s="352" customFormat="1" ht="12.75" customHeight="1">
      <c r="A19" s="209"/>
    </row>
    <row r="20" s="352" customFormat="1" ht="12.75" customHeight="1">
      <c r="A20" s="273" t="s">
        <v>168</v>
      </c>
    </row>
    <row r="21" s="352" customFormat="1" ht="12.75" customHeight="1">
      <c r="A21" s="200"/>
    </row>
    <row r="22" s="352" customFormat="1" ht="12.75" customHeight="1">
      <c r="A22" s="209" t="s">
        <v>147</v>
      </c>
    </row>
    <row r="23" s="352" customFormat="1" ht="12.75">
      <c r="A23" s="201" t="s">
        <v>148</v>
      </c>
    </row>
    <row r="24" s="352" customFormat="1" ht="12.75">
      <c r="A24" s="201"/>
    </row>
    <row r="25" s="351" customFormat="1" ht="14.25" customHeight="1">
      <c r="A25" s="354" t="s">
        <v>149</v>
      </c>
    </row>
    <row r="26" s="352" customFormat="1" ht="12.75">
      <c r="A26" s="201" t="s">
        <v>155</v>
      </c>
    </row>
    <row r="27" s="353" customFormat="1" ht="25.5">
      <c r="A27" s="202" t="s">
        <v>169</v>
      </c>
    </row>
    <row r="28" s="352" customFormat="1" ht="12.75">
      <c r="A28" s="201" t="s">
        <v>150</v>
      </c>
    </row>
    <row r="29" s="352" customFormat="1" ht="12.75">
      <c r="A29" s="201" t="s">
        <v>151</v>
      </c>
    </row>
    <row r="30" s="352" customFormat="1" ht="12.75">
      <c r="A30" s="201" t="s">
        <v>156</v>
      </c>
    </row>
    <row r="31" s="351" customFormat="1" ht="14.25" customHeight="1">
      <c r="A31" s="354" t="s">
        <v>152</v>
      </c>
    </row>
    <row r="32" s="352" customFormat="1" ht="12.75">
      <c r="A32" s="201" t="s">
        <v>153</v>
      </c>
    </row>
    <row r="33" s="351" customFormat="1" ht="14.25" customHeight="1">
      <c r="A33" s="354" t="s">
        <v>154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2" customWidth="1"/>
    <col min="2" max="2" width="22.421875" style="51" customWidth="1"/>
    <col min="3" max="3" width="9.8515625" style="52" bestFit="1" customWidth="1"/>
    <col min="4" max="4" width="13.7109375" style="51" customWidth="1"/>
    <col min="5" max="5" width="7.421875" style="28" customWidth="1"/>
    <col min="6" max="6" width="47.28125" style="18" customWidth="1"/>
    <col min="7" max="7" width="8.28125" style="18" bestFit="1" customWidth="1"/>
    <col min="8" max="8" width="11.57421875" style="19" bestFit="1" customWidth="1"/>
    <col min="9" max="9" width="4.7109375" style="19" customWidth="1"/>
    <col min="10" max="11" width="3.140625" style="22" customWidth="1"/>
    <col min="12" max="12" width="7.421875" style="23" customWidth="1"/>
    <col min="13" max="14" width="3.140625" style="22" customWidth="1"/>
    <col min="15" max="15" width="6.7109375" style="20" customWidth="1"/>
    <col min="16" max="16" width="2.8515625" style="19" bestFit="1" customWidth="1"/>
    <col min="17" max="17" width="3.140625" style="19" customWidth="1"/>
    <col min="18" max="18" width="7.421875" style="20" customWidth="1"/>
    <col min="19" max="20" width="3.140625" style="19" customWidth="1"/>
    <col min="21" max="21" width="6.7109375" style="20" customWidth="1"/>
    <col min="22" max="23" width="3.421875" style="19" customWidth="1"/>
    <col min="24" max="24" width="5.7109375" style="20" customWidth="1"/>
    <col min="25" max="26" width="3.421875" style="19" customWidth="1"/>
    <col min="27" max="27" width="6.7109375" style="20" customWidth="1"/>
    <col min="28" max="28" width="4.8515625" style="20" customWidth="1"/>
    <col min="29" max="29" width="8.7109375" style="34" customWidth="1"/>
    <col min="30" max="30" width="10.7109375" style="19" hidden="1" customWidth="1"/>
    <col min="31" max="31" width="21.8515625" style="21" hidden="1" customWidth="1"/>
    <col min="32" max="32" width="39.7109375" style="18" hidden="1" customWidth="1"/>
    <col min="33" max="33" width="11.7109375" style="22" customWidth="1"/>
    <col min="34" max="34" width="34.8515625" style="18" customWidth="1"/>
    <col min="35" max="16384" width="9.140625" style="22" customWidth="1"/>
  </cols>
  <sheetData>
    <row r="1" spans="1:32" ht="13.5" thickBot="1">
      <c r="A1" s="66"/>
      <c r="B1" s="67"/>
      <c r="C1" s="68"/>
      <c r="D1" s="77"/>
      <c r="E1" s="78"/>
      <c r="F1" s="497" t="s">
        <v>71</v>
      </c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9"/>
      <c r="AD1" s="63"/>
      <c r="AE1" s="64"/>
      <c r="AF1" s="65"/>
    </row>
    <row r="2" spans="1:34" s="24" customFormat="1" ht="12.75" customHeight="1" thickBot="1">
      <c r="A2" s="536" t="s">
        <v>79</v>
      </c>
      <c r="B2" s="539" t="s">
        <v>78</v>
      </c>
      <c r="C2" s="540"/>
      <c r="D2" s="541"/>
      <c r="E2" s="79"/>
      <c r="F2" s="505" t="s">
        <v>89</v>
      </c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7"/>
      <c r="AH2" s="25"/>
    </row>
    <row r="3" spans="1:34" s="24" customFormat="1" ht="11.25" customHeight="1">
      <c r="A3" s="537"/>
      <c r="B3" s="542"/>
      <c r="C3" s="543"/>
      <c r="D3" s="544"/>
      <c r="E3" s="79"/>
      <c r="F3" s="508" t="s">
        <v>23</v>
      </c>
      <c r="G3" s="511" t="s">
        <v>0</v>
      </c>
      <c r="H3" s="501" t="s">
        <v>1</v>
      </c>
      <c r="I3" s="501" t="s">
        <v>13</v>
      </c>
      <c r="J3" s="500" t="s">
        <v>64</v>
      </c>
      <c r="K3" s="500"/>
      <c r="L3" s="500"/>
      <c r="M3" s="500"/>
      <c r="N3" s="500"/>
      <c r="O3" s="500"/>
      <c r="P3" s="500" t="s">
        <v>65</v>
      </c>
      <c r="Q3" s="500"/>
      <c r="R3" s="500"/>
      <c r="S3" s="500"/>
      <c r="T3" s="500"/>
      <c r="U3" s="500"/>
      <c r="V3" s="500" t="s">
        <v>66</v>
      </c>
      <c r="W3" s="500"/>
      <c r="X3" s="500"/>
      <c r="Y3" s="500"/>
      <c r="Z3" s="500"/>
      <c r="AA3" s="500"/>
      <c r="AB3" s="83" t="s">
        <v>85</v>
      </c>
      <c r="AC3" s="522" t="s">
        <v>69</v>
      </c>
      <c r="AD3" s="42"/>
      <c r="AE3" s="527" t="s">
        <v>3</v>
      </c>
      <c r="AF3" s="514" t="s">
        <v>24</v>
      </c>
      <c r="AH3" s="25"/>
    </row>
    <row r="4" spans="1:34" s="24" customFormat="1" ht="11.25" customHeight="1">
      <c r="A4" s="537"/>
      <c r="B4" s="542"/>
      <c r="C4" s="543"/>
      <c r="D4" s="544"/>
      <c r="E4" s="79"/>
      <c r="F4" s="509"/>
      <c r="G4" s="512"/>
      <c r="H4" s="502"/>
      <c r="I4" s="502"/>
      <c r="J4" s="504">
        <v>1</v>
      </c>
      <c r="K4" s="504"/>
      <c r="L4" s="525" t="s">
        <v>2</v>
      </c>
      <c r="M4" s="504">
        <v>2</v>
      </c>
      <c r="N4" s="504"/>
      <c r="O4" s="525" t="s">
        <v>2</v>
      </c>
      <c r="P4" s="504">
        <v>3</v>
      </c>
      <c r="Q4" s="504"/>
      <c r="R4" s="525" t="s">
        <v>2</v>
      </c>
      <c r="S4" s="504">
        <v>4</v>
      </c>
      <c r="T4" s="504"/>
      <c r="U4" s="525" t="s">
        <v>2</v>
      </c>
      <c r="V4" s="504">
        <v>5</v>
      </c>
      <c r="W4" s="504"/>
      <c r="X4" s="525" t="s">
        <v>2</v>
      </c>
      <c r="Y4" s="504">
        <v>6</v>
      </c>
      <c r="Z4" s="504"/>
      <c r="AA4" s="525" t="s">
        <v>2</v>
      </c>
      <c r="AB4" s="116">
        <v>7</v>
      </c>
      <c r="AC4" s="523"/>
      <c r="AD4" s="61"/>
      <c r="AE4" s="528"/>
      <c r="AF4" s="515"/>
      <c r="AH4" s="25"/>
    </row>
    <row r="5" spans="1:34" s="24" customFormat="1" ht="27.75" customHeight="1" thickBot="1">
      <c r="A5" s="538"/>
      <c r="B5" s="545"/>
      <c r="C5" s="546"/>
      <c r="D5" s="547"/>
      <c r="E5" s="79"/>
      <c r="F5" s="510"/>
      <c r="G5" s="513"/>
      <c r="H5" s="503"/>
      <c r="I5" s="503"/>
      <c r="J5" s="43" t="s">
        <v>4</v>
      </c>
      <c r="K5" s="43" t="s">
        <v>22</v>
      </c>
      <c r="L5" s="526"/>
      <c r="M5" s="43" t="s">
        <v>4</v>
      </c>
      <c r="N5" s="43" t="s">
        <v>22</v>
      </c>
      <c r="O5" s="526"/>
      <c r="P5" s="43" t="s">
        <v>4</v>
      </c>
      <c r="Q5" s="43" t="s">
        <v>22</v>
      </c>
      <c r="R5" s="526"/>
      <c r="S5" s="43" t="s">
        <v>4</v>
      </c>
      <c r="T5" s="43" t="s">
        <v>22</v>
      </c>
      <c r="U5" s="526"/>
      <c r="V5" s="43" t="s">
        <v>4</v>
      </c>
      <c r="W5" s="43" t="s">
        <v>22</v>
      </c>
      <c r="X5" s="526"/>
      <c r="Y5" s="43" t="s">
        <v>4</v>
      </c>
      <c r="Z5" s="43" t="s">
        <v>22</v>
      </c>
      <c r="AA5" s="526"/>
      <c r="AB5" s="146"/>
      <c r="AC5" s="524"/>
      <c r="AD5" s="62"/>
      <c r="AE5" s="529"/>
      <c r="AF5" s="516"/>
      <c r="AH5" s="25"/>
    </row>
    <row r="6" spans="1:34" s="26" customFormat="1" ht="69.75" customHeight="1">
      <c r="A6" s="530" t="s">
        <v>87</v>
      </c>
      <c r="B6" s="535" t="s">
        <v>72</v>
      </c>
      <c r="C6" s="551">
        <v>67</v>
      </c>
      <c r="D6" s="556">
        <v>101</v>
      </c>
      <c r="E6" s="28"/>
      <c r="F6" s="90" t="s">
        <v>81</v>
      </c>
      <c r="G6" s="91"/>
      <c r="H6" s="84" t="s">
        <v>5</v>
      </c>
      <c r="I6" s="84"/>
      <c r="J6" s="84"/>
      <c r="K6" s="84"/>
      <c r="L6" s="84">
        <v>19</v>
      </c>
      <c r="M6" s="84"/>
      <c r="N6" s="84"/>
      <c r="O6" s="84">
        <f>SUM(O7,O8)</f>
        <v>25</v>
      </c>
      <c r="P6" s="84"/>
      <c r="Q6" s="84"/>
      <c r="R6" s="84">
        <f>SUM(R7,R8)</f>
        <v>24</v>
      </c>
      <c r="S6" s="84"/>
      <c r="T6" s="84"/>
      <c r="U6" s="84">
        <f>SUM(U7,U8)</f>
        <v>20</v>
      </c>
      <c r="V6" s="84"/>
      <c r="W6" s="84"/>
      <c r="X6" s="84">
        <f>SUM(X7,X8)</f>
        <v>16</v>
      </c>
      <c r="Y6" s="84"/>
      <c r="Z6" s="84"/>
      <c r="AA6" s="84">
        <f>SUM(AA7,AA8)</f>
        <v>21</v>
      </c>
      <c r="AB6" s="84"/>
      <c r="AC6" s="85">
        <f>SUM(L6:AB6)</f>
        <v>125</v>
      </c>
      <c r="AD6" s="44"/>
      <c r="AE6" s="45"/>
      <c r="AF6" s="10"/>
      <c r="AH6" s="27"/>
    </row>
    <row r="7" spans="1:34" s="26" customFormat="1" ht="19.5" customHeight="1">
      <c r="A7" s="531"/>
      <c r="B7" s="533"/>
      <c r="C7" s="534"/>
      <c r="D7" s="557"/>
      <c r="E7" s="86"/>
      <c r="F7" s="554" t="s">
        <v>72</v>
      </c>
      <c r="G7" s="555"/>
      <c r="H7" s="59" t="s">
        <v>5</v>
      </c>
      <c r="I7" s="59"/>
      <c r="J7" s="58"/>
      <c r="K7" s="58"/>
      <c r="L7" s="58">
        <v>19</v>
      </c>
      <c r="M7" s="58"/>
      <c r="N7" s="58"/>
      <c r="O7" s="58">
        <v>25</v>
      </c>
      <c r="P7" s="58"/>
      <c r="Q7" s="58"/>
      <c r="R7" s="58">
        <v>14</v>
      </c>
      <c r="S7" s="58"/>
      <c r="T7" s="58"/>
      <c r="U7" s="58">
        <v>5</v>
      </c>
      <c r="V7" s="58"/>
      <c r="W7" s="58"/>
      <c r="X7" s="58">
        <v>4</v>
      </c>
      <c r="Y7" s="58"/>
      <c r="Z7" s="58"/>
      <c r="AA7" s="58">
        <v>0</v>
      </c>
      <c r="AB7" s="58"/>
      <c r="AC7" s="70">
        <f>SUM(L7:AB7)</f>
        <v>67</v>
      </c>
      <c r="AD7" s="74" t="e">
        <f>SUM(#REF!)</f>
        <v>#REF!</v>
      </c>
      <c r="AE7" s="46"/>
      <c r="AF7" s="47"/>
      <c r="AH7" s="27"/>
    </row>
    <row r="8" spans="1:34" s="26" customFormat="1" ht="19.5" customHeight="1" thickBot="1">
      <c r="A8" s="531"/>
      <c r="B8" s="533"/>
      <c r="C8" s="534"/>
      <c r="D8" s="557"/>
      <c r="E8" s="86"/>
      <c r="F8" s="552" t="s">
        <v>73</v>
      </c>
      <c r="G8" s="553"/>
      <c r="H8" s="71" t="s">
        <v>5</v>
      </c>
      <c r="I8" s="71"/>
      <c r="J8" s="72"/>
      <c r="K8" s="72"/>
      <c r="L8" s="72"/>
      <c r="M8" s="72"/>
      <c r="N8" s="72"/>
      <c r="O8" s="72"/>
      <c r="P8" s="72"/>
      <c r="Q8" s="72"/>
      <c r="R8" s="72">
        <v>10</v>
      </c>
      <c r="S8" s="72"/>
      <c r="T8" s="72"/>
      <c r="U8" s="72">
        <v>15</v>
      </c>
      <c r="V8" s="72"/>
      <c r="W8" s="72"/>
      <c r="X8" s="72">
        <v>12</v>
      </c>
      <c r="Y8" s="72"/>
      <c r="Z8" s="72"/>
      <c r="AA8" s="72">
        <v>21</v>
      </c>
      <c r="AB8" s="72"/>
      <c r="AC8" s="73">
        <f>SUM(L8:AA8)</f>
        <v>58</v>
      </c>
      <c r="AD8" s="17" t="e">
        <f>SUM(#REF!)</f>
        <v>#REF!</v>
      </c>
      <c r="AE8" s="12"/>
      <c r="AF8" s="13"/>
      <c r="AH8" s="27"/>
    </row>
    <row r="9" spans="1:34" s="26" customFormat="1" ht="19.5" customHeight="1">
      <c r="A9" s="531"/>
      <c r="B9" s="533"/>
      <c r="C9" s="534"/>
      <c r="D9" s="557"/>
      <c r="E9" s="86"/>
      <c r="F9" s="134" t="s">
        <v>76</v>
      </c>
      <c r="G9" s="135"/>
      <c r="H9" s="136" t="s">
        <v>27</v>
      </c>
      <c r="I9" s="136"/>
      <c r="J9" s="136"/>
      <c r="K9" s="136"/>
      <c r="L9" s="136">
        <f>SUM(L13,L12,L11)</f>
        <v>7</v>
      </c>
      <c r="M9" s="136"/>
      <c r="N9" s="136"/>
      <c r="O9" s="136">
        <f>SUM(O13,O12,O11)</f>
        <v>3</v>
      </c>
      <c r="P9" s="136"/>
      <c r="Q9" s="136"/>
      <c r="R9" s="136">
        <f>SUM(R13,R12,R11)</f>
        <v>3</v>
      </c>
      <c r="S9" s="136"/>
      <c r="T9" s="136"/>
      <c r="U9" s="136">
        <f>SUM(U13,U12,U11)</f>
        <v>10</v>
      </c>
      <c r="V9" s="136"/>
      <c r="W9" s="136"/>
      <c r="X9" s="136">
        <f>SUM(X13,X12,X11)</f>
        <v>11</v>
      </c>
      <c r="Y9" s="136"/>
      <c r="Z9" s="136"/>
      <c r="AA9" s="136">
        <f>SUM(AA13,AA12,AA11)</f>
        <v>8</v>
      </c>
      <c r="AB9" s="136"/>
      <c r="AC9" s="137">
        <f>SUM(AC13,AC12,AC11)</f>
        <v>42</v>
      </c>
      <c r="AD9" s="17" t="e">
        <f>SUM(#REF!)</f>
        <v>#REF!</v>
      </c>
      <c r="AE9" s="12"/>
      <c r="AF9" s="13"/>
      <c r="AH9" s="27"/>
    </row>
    <row r="10" spans="1:34" s="26" customFormat="1" ht="19.5" customHeight="1">
      <c r="A10" s="531"/>
      <c r="B10" s="533"/>
      <c r="C10" s="534"/>
      <c r="D10" s="557"/>
      <c r="E10" s="86"/>
      <c r="F10" s="554" t="s">
        <v>96</v>
      </c>
      <c r="G10" s="555"/>
      <c r="H10" s="59" t="s">
        <v>27</v>
      </c>
      <c r="I10" s="59"/>
      <c r="J10" s="58"/>
      <c r="K10" s="58"/>
      <c r="L10" s="58">
        <v>3</v>
      </c>
      <c r="M10" s="58"/>
      <c r="N10" s="58"/>
      <c r="O10" s="58">
        <v>0</v>
      </c>
      <c r="P10" s="58"/>
      <c r="Q10" s="58"/>
      <c r="R10" s="58">
        <v>3</v>
      </c>
      <c r="S10" s="58"/>
      <c r="T10" s="58"/>
      <c r="U10" s="58">
        <v>4</v>
      </c>
      <c r="V10" s="58"/>
      <c r="W10" s="58"/>
      <c r="X10" s="58">
        <v>7</v>
      </c>
      <c r="Y10" s="58"/>
      <c r="Z10" s="58"/>
      <c r="AA10" s="58">
        <v>4</v>
      </c>
      <c r="AB10" s="58"/>
      <c r="AC10" s="70">
        <f>SUM(H10:AB10)</f>
        <v>21</v>
      </c>
      <c r="AD10" s="17" t="e">
        <f>SUM(#REF!)</f>
        <v>#REF!</v>
      </c>
      <c r="AE10" s="12"/>
      <c r="AF10" s="13"/>
      <c r="AH10" s="27"/>
    </row>
    <row r="11" spans="1:34" s="26" customFormat="1" ht="19.5" customHeight="1">
      <c r="A11" s="531"/>
      <c r="B11" s="533"/>
      <c r="C11" s="534"/>
      <c r="D11" s="557"/>
      <c r="E11" s="86"/>
      <c r="F11" s="147" t="s">
        <v>97</v>
      </c>
      <c r="G11" s="138"/>
      <c r="H11" s="11" t="s">
        <v>27</v>
      </c>
      <c r="I11" s="1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v>4</v>
      </c>
      <c r="V11" s="37"/>
      <c r="W11" s="37"/>
      <c r="X11" s="37">
        <v>4</v>
      </c>
      <c r="Y11" s="37"/>
      <c r="Z11" s="37"/>
      <c r="AA11" s="37">
        <v>4</v>
      </c>
      <c r="AB11" s="37"/>
      <c r="AC11" s="14">
        <f>SUM(K11:AB11)</f>
        <v>12</v>
      </c>
      <c r="AD11" s="17" t="e">
        <f>SUM(#REF!)</f>
        <v>#REF!</v>
      </c>
      <c r="AE11" s="12"/>
      <c r="AF11" s="13"/>
      <c r="AH11" s="27"/>
    </row>
    <row r="12" spans="1:34" s="26" customFormat="1" ht="19.5" customHeight="1">
      <c r="A12" s="531"/>
      <c r="B12" s="533"/>
      <c r="C12" s="534"/>
      <c r="D12" s="557"/>
      <c r="E12" s="86"/>
      <c r="F12" s="148" t="s">
        <v>98</v>
      </c>
      <c r="G12" s="139"/>
      <c r="H12" s="7" t="s">
        <v>27</v>
      </c>
      <c r="I12" s="7"/>
      <c r="J12" s="40"/>
      <c r="K12" s="40"/>
      <c r="L12" s="40">
        <v>3</v>
      </c>
      <c r="M12" s="40"/>
      <c r="N12" s="40"/>
      <c r="O12" s="40"/>
      <c r="P12" s="40"/>
      <c r="Q12" s="40"/>
      <c r="R12" s="40">
        <v>3</v>
      </c>
      <c r="S12" s="40"/>
      <c r="T12" s="40"/>
      <c r="U12" s="40"/>
      <c r="V12" s="40"/>
      <c r="W12" s="40"/>
      <c r="X12" s="40">
        <v>3</v>
      </c>
      <c r="Y12" s="40"/>
      <c r="Z12" s="40"/>
      <c r="AA12" s="40"/>
      <c r="AB12" s="40"/>
      <c r="AC12" s="15">
        <f>SUM(I12:AA12)</f>
        <v>9</v>
      </c>
      <c r="AD12" s="17" t="e">
        <f>SUM(#REF!)</f>
        <v>#REF!</v>
      </c>
      <c r="AE12" s="12"/>
      <c r="AF12" s="13"/>
      <c r="AH12" s="27"/>
    </row>
    <row r="13" spans="1:34" s="26" customFormat="1" ht="19.5" customHeight="1" thickBot="1">
      <c r="A13" s="531"/>
      <c r="B13" s="533"/>
      <c r="C13" s="534"/>
      <c r="D13" s="557"/>
      <c r="E13" s="86"/>
      <c r="F13" s="552" t="s">
        <v>95</v>
      </c>
      <c r="G13" s="553"/>
      <c r="H13" s="71" t="s">
        <v>27</v>
      </c>
      <c r="I13" s="71"/>
      <c r="J13" s="72"/>
      <c r="K13" s="72"/>
      <c r="L13" s="72">
        <v>4</v>
      </c>
      <c r="M13" s="72"/>
      <c r="N13" s="72"/>
      <c r="O13" s="72">
        <v>3</v>
      </c>
      <c r="P13" s="72"/>
      <c r="Q13" s="72"/>
      <c r="R13" s="72">
        <v>0</v>
      </c>
      <c r="S13" s="72"/>
      <c r="T13" s="72"/>
      <c r="U13" s="72">
        <v>6</v>
      </c>
      <c r="V13" s="72"/>
      <c r="W13" s="72"/>
      <c r="X13" s="72">
        <v>4</v>
      </c>
      <c r="Y13" s="72"/>
      <c r="Z13" s="72"/>
      <c r="AA13" s="72">
        <v>4</v>
      </c>
      <c r="AB13" s="72"/>
      <c r="AC13" s="73">
        <v>21</v>
      </c>
      <c r="AD13" s="17" t="e">
        <f>SUM(#REF!)</f>
        <v>#REF!</v>
      </c>
      <c r="AE13" s="12"/>
      <c r="AF13" s="13"/>
      <c r="AH13" s="27"/>
    </row>
    <row r="14" spans="1:34" s="26" customFormat="1" ht="19.5" customHeight="1" thickBot="1">
      <c r="A14" s="531"/>
      <c r="B14" s="533" t="s">
        <v>104</v>
      </c>
      <c r="C14" s="534" t="s">
        <v>82</v>
      </c>
      <c r="D14" s="557"/>
      <c r="E14" s="86"/>
      <c r="F14" s="93" t="s">
        <v>74</v>
      </c>
      <c r="G14" s="94"/>
      <c r="H14" s="76" t="s">
        <v>9</v>
      </c>
      <c r="I14" s="76"/>
      <c r="J14" s="76"/>
      <c r="K14" s="76"/>
      <c r="L14" s="76">
        <v>5</v>
      </c>
      <c r="M14" s="76"/>
      <c r="N14" s="76"/>
      <c r="O14" s="76">
        <v>2</v>
      </c>
      <c r="P14" s="76"/>
      <c r="Q14" s="76"/>
      <c r="R14" s="76">
        <v>3</v>
      </c>
      <c r="S14" s="76"/>
      <c r="T14" s="76"/>
      <c r="U14" s="76">
        <v>0</v>
      </c>
      <c r="V14" s="76"/>
      <c r="W14" s="76"/>
      <c r="X14" s="76">
        <v>3</v>
      </c>
      <c r="Y14" s="76"/>
      <c r="Z14" s="76"/>
      <c r="AA14" s="76">
        <v>0</v>
      </c>
      <c r="AB14" s="76"/>
      <c r="AC14" s="92">
        <f>SUM(J14:AB14)</f>
        <v>13</v>
      </c>
      <c r="AD14" s="16"/>
      <c r="AE14" s="12"/>
      <c r="AF14" s="13"/>
      <c r="AH14" s="27"/>
    </row>
    <row r="15" spans="1:34" s="26" customFormat="1" ht="19.5" customHeight="1">
      <c r="A15" s="531"/>
      <c r="B15" s="533"/>
      <c r="C15" s="534"/>
      <c r="D15" s="557"/>
      <c r="E15" s="86"/>
      <c r="F15" s="140" t="s">
        <v>99</v>
      </c>
      <c r="G15" s="141"/>
      <c r="H15" s="11" t="s">
        <v>9</v>
      </c>
      <c r="I15" s="11"/>
      <c r="J15" s="37"/>
      <c r="K15" s="37"/>
      <c r="L15" s="37">
        <v>2</v>
      </c>
      <c r="M15" s="37"/>
      <c r="N15" s="37"/>
      <c r="O15" s="37">
        <v>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14">
        <v>4</v>
      </c>
      <c r="AD15" s="16"/>
      <c r="AE15" s="12"/>
      <c r="AF15" s="13"/>
      <c r="AH15" s="27"/>
    </row>
    <row r="16" spans="1:34" s="26" customFormat="1" ht="31.5" customHeight="1" thickBot="1">
      <c r="A16" s="531"/>
      <c r="B16" s="533"/>
      <c r="C16" s="534"/>
      <c r="D16" s="557"/>
      <c r="E16" s="86"/>
      <c r="F16" s="142" t="s">
        <v>93</v>
      </c>
      <c r="G16" s="89"/>
      <c r="H16" s="3" t="s">
        <v>9</v>
      </c>
      <c r="I16" s="87"/>
      <c r="J16" s="88"/>
      <c r="K16" s="88"/>
      <c r="L16" s="88">
        <v>3</v>
      </c>
      <c r="M16" s="88"/>
      <c r="N16" s="88"/>
      <c r="O16" s="88"/>
      <c r="P16" s="88"/>
      <c r="Q16" s="88"/>
      <c r="R16" s="88">
        <v>3</v>
      </c>
      <c r="S16" s="88"/>
      <c r="T16" s="88"/>
      <c r="U16" s="88"/>
      <c r="V16" s="88"/>
      <c r="W16" s="88"/>
      <c r="X16" s="88">
        <v>3</v>
      </c>
      <c r="Y16" s="88"/>
      <c r="Z16" s="88"/>
      <c r="AA16" s="88"/>
      <c r="AB16" s="88"/>
      <c r="AC16" s="15">
        <v>9</v>
      </c>
      <c r="AD16" s="16"/>
      <c r="AE16" s="12"/>
      <c r="AF16" s="13"/>
      <c r="AH16" s="27"/>
    </row>
    <row r="17" spans="1:34" s="26" customFormat="1" ht="27.75" customHeight="1" thickBot="1">
      <c r="A17" s="531"/>
      <c r="B17" s="533"/>
      <c r="C17" s="534"/>
      <c r="D17" s="557"/>
      <c r="E17" s="86"/>
      <c r="F17" s="149" t="s">
        <v>69</v>
      </c>
      <c r="G17" s="82"/>
      <c r="H17" s="82"/>
      <c r="I17" s="82"/>
      <c r="J17" s="82"/>
      <c r="K17" s="82"/>
      <c r="L17" s="82">
        <f>SUM(L14,L9,L6)</f>
        <v>31</v>
      </c>
      <c r="M17" s="82"/>
      <c r="N17" s="82"/>
      <c r="O17" s="82">
        <f>SUM(O14,O9,O6)</f>
        <v>30</v>
      </c>
      <c r="P17" s="82"/>
      <c r="Q17" s="82"/>
      <c r="R17" s="82">
        <f>SUM(R14,R9,R6)</f>
        <v>30</v>
      </c>
      <c r="S17" s="82"/>
      <c r="T17" s="82"/>
      <c r="U17" s="82">
        <f>SUM(U14,U9,U6)</f>
        <v>30</v>
      </c>
      <c r="V17" s="82"/>
      <c r="W17" s="82"/>
      <c r="X17" s="82">
        <f>SUM(X14,X9,X6)</f>
        <v>30</v>
      </c>
      <c r="Y17" s="82"/>
      <c r="Z17" s="82"/>
      <c r="AA17" s="82">
        <f>SUM(AA14,AA9,AA6)</f>
        <v>29</v>
      </c>
      <c r="AB17" s="82"/>
      <c r="AC17" s="82">
        <f>SUM(AC14,AC9,AC6)</f>
        <v>180</v>
      </c>
      <c r="AD17" s="16"/>
      <c r="AE17" s="12"/>
      <c r="AF17" s="13"/>
      <c r="AH17" s="27"/>
    </row>
    <row r="18" spans="1:34" s="26" customFormat="1" ht="22.5" customHeight="1">
      <c r="A18" s="531"/>
      <c r="B18" s="533"/>
      <c r="C18" s="534"/>
      <c r="D18" s="557"/>
      <c r="E18" s="33"/>
      <c r="F18" s="151" t="s">
        <v>100</v>
      </c>
      <c r="G18" s="53"/>
      <c r="H18" s="31"/>
      <c r="I18" s="31"/>
      <c r="J18" s="31"/>
      <c r="K18" s="31"/>
      <c r="L18" s="54"/>
      <c r="M18" s="55"/>
      <c r="N18" s="55"/>
      <c r="O18" s="54"/>
      <c r="P18" s="31"/>
      <c r="Q18" s="31"/>
      <c r="R18" s="54"/>
      <c r="S18" s="31"/>
      <c r="T18" s="31"/>
      <c r="U18" s="54"/>
      <c r="V18" s="31"/>
      <c r="W18" s="31"/>
      <c r="X18" s="54"/>
      <c r="Y18" s="31"/>
      <c r="Z18" s="31"/>
      <c r="AA18" s="54"/>
      <c r="AB18" s="54"/>
      <c r="AC18" s="19"/>
      <c r="AD18" s="16"/>
      <c r="AE18" s="12"/>
      <c r="AF18" s="13"/>
      <c r="AH18" s="27"/>
    </row>
    <row r="19" spans="1:34" s="26" customFormat="1" ht="12.75" customHeight="1">
      <c r="A19" s="531"/>
      <c r="B19" s="533"/>
      <c r="C19" s="534"/>
      <c r="D19" s="557"/>
      <c r="E19" s="150"/>
      <c r="F19" s="150"/>
      <c r="G19" s="53"/>
      <c r="H19" s="31"/>
      <c r="I19" s="31"/>
      <c r="J19" s="31"/>
      <c r="K19" s="31"/>
      <c r="L19" s="54"/>
      <c r="M19" s="55"/>
      <c r="N19" s="55"/>
      <c r="O19" s="54"/>
      <c r="P19" s="31"/>
      <c r="Q19" s="31"/>
      <c r="R19" s="54"/>
      <c r="S19" s="31"/>
      <c r="T19" s="31"/>
      <c r="U19" s="54"/>
      <c r="V19" s="31"/>
      <c r="W19" s="31"/>
      <c r="X19" s="54"/>
      <c r="Y19" s="31"/>
      <c r="Z19" s="31"/>
      <c r="AA19" s="54"/>
      <c r="AB19" s="54"/>
      <c r="AC19" s="19"/>
      <c r="AD19" s="16"/>
      <c r="AE19" s="12"/>
      <c r="AF19" s="13"/>
      <c r="AH19" s="27"/>
    </row>
    <row r="20" spans="1:34" s="26" customFormat="1" ht="13.5" customHeight="1">
      <c r="A20" s="531"/>
      <c r="B20" s="533"/>
      <c r="C20" s="534"/>
      <c r="D20" s="557"/>
      <c r="E20" s="33"/>
      <c r="F20" s="150"/>
      <c r="G20" s="30"/>
      <c r="H20" s="32"/>
      <c r="I20" s="32"/>
      <c r="J20" s="32"/>
      <c r="K20" s="32"/>
      <c r="L20" s="34"/>
      <c r="M20" s="32"/>
      <c r="N20" s="32"/>
      <c r="O20" s="34"/>
      <c r="P20" s="32"/>
      <c r="Q20" s="32"/>
      <c r="R20" s="34"/>
      <c r="S20" s="56"/>
      <c r="T20" s="56"/>
      <c r="U20" s="57"/>
      <c r="V20" s="56"/>
      <c r="W20" s="56"/>
      <c r="X20" s="57"/>
      <c r="Y20" s="56"/>
      <c r="Z20" s="56"/>
      <c r="AA20" s="57"/>
      <c r="AB20" s="57"/>
      <c r="AC20" s="19"/>
      <c r="AD20" s="16"/>
      <c r="AE20" s="12"/>
      <c r="AF20" s="13"/>
      <c r="AH20" s="27"/>
    </row>
    <row r="21" spans="1:34" s="26" customFormat="1" ht="22.5" customHeight="1">
      <c r="A21" s="531"/>
      <c r="B21" s="533"/>
      <c r="C21" s="534"/>
      <c r="D21" s="557"/>
      <c r="E21" s="33"/>
      <c r="F21" s="150"/>
      <c r="G21" s="30"/>
      <c r="H21" s="32"/>
      <c r="I21" s="32"/>
      <c r="J21" s="32"/>
      <c r="K21" s="32"/>
      <c r="L21" s="34"/>
      <c r="M21" s="32"/>
      <c r="N21" s="32"/>
      <c r="O21" s="34"/>
      <c r="P21" s="32"/>
      <c r="Q21" s="32"/>
      <c r="R21" s="34"/>
      <c r="S21" s="32"/>
      <c r="T21" s="32"/>
      <c r="U21" s="34"/>
      <c r="V21" s="32"/>
      <c r="W21" s="32"/>
      <c r="X21" s="34"/>
      <c r="Y21" s="32"/>
      <c r="Z21" s="32"/>
      <c r="AA21" s="34"/>
      <c r="AB21" s="34"/>
      <c r="AC21" s="19"/>
      <c r="AD21" s="16"/>
      <c r="AE21" s="12"/>
      <c r="AF21" s="13"/>
      <c r="AH21" s="27"/>
    </row>
    <row r="22" spans="1:34" s="26" customFormat="1" ht="87" customHeight="1" thickBot="1">
      <c r="A22" s="532"/>
      <c r="B22" s="69" t="s">
        <v>86</v>
      </c>
      <c r="C22" s="60" t="s">
        <v>80</v>
      </c>
      <c r="D22" s="558"/>
      <c r="E22" s="33"/>
      <c r="F22" s="150"/>
      <c r="G22" s="18"/>
      <c r="H22" s="19"/>
      <c r="I22" s="19"/>
      <c r="J22" s="22"/>
      <c r="K22" s="22"/>
      <c r="L22" s="23"/>
      <c r="M22" s="22"/>
      <c r="N22" s="22"/>
      <c r="O22" s="20"/>
      <c r="P22" s="19"/>
      <c r="Q22" s="19"/>
      <c r="R22" s="20"/>
      <c r="S22" s="19"/>
      <c r="T22" s="19"/>
      <c r="U22" s="20"/>
      <c r="V22" s="19"/>
      <c r="W22" s="19"/>
      <c r="X22" s="20"/>
      <c r="Y22" s="19"/>
      <c r="Z22" s="19"/>
      <c r="AA22" s="20"/>
      <c r="AB22" s="20"/>
      <c r="AC22" s="19"/>
      <c r="AD22" s="16"/>
      <c r="AE22" s="12"/>
      <c r="AF22" s="13"/>
      <c r="AH22" s="27"/>
    </row>
    <row r="23" spans="1:34" s="26" customFormat="1" ht="19.5" customHeight="1">
      <c r="A23" s="548" t="s">
        <v>88</v>
      </c>
      <c r="B23" s="517" t="s">
        <v>94</v>
      </c>
      <c r="C23" s="517">
        <v>58</v>
      </c>
      <c r="D23" s="559">
        <v>79</v>
      </c>
      <c r="E23" s="33"/>
      <c r="F23" s="150"/>
      <c r="G23" s="18"/>
      <c r="H23" s="19"/>
      <c r="I23" s="19"/>
      <c r="J23" s="22"/>
      <c r="K23" s="22"/>
      <c r="L23" s="23"/>
      <c r="M23" s="22"/>
      <c r="N23" s="22"/>
      <c r="O23" s="20"/>
      <c r="P23" s="19"/>
      <c r="Q23" s="19"/>
      <c r="R23" s="20"/>
      <c r="S23" s="19"/>
      <c r="T23" s="19"/>
      <c r="U23" s="20"/>
      <c r="V23" s="19"/>
      <c r="W23" s="19"/>
      <c r="X23" s="20"/>
      <c r="Y23" s="19"/>
      <c r="Z23" s="19"/>
      <c r="AA23" s="20"/>
      <c r="AB23" s="20"/>
      <c r="AC23" s="34"/>
      <c r="AD23" s="35"/>
      <c r="AE23" s="46"/>
      <c r="AF23" s="47"/>
      <c r="AH23" s="27"/>
    </row>
    <row r="24" spans="1:34" s="29" customFormat="1" ht="12.75" customHeight="1">
      <c r="A24" s="549"/>
      <c r="B24" s="518"/>
      <c r="C24" s="518"/>
      <c r="D24" s="560"/>
      <c r="E24" s="33"/>
      <c r="F24" s="150"/>
      <c r="G24" s="18"/>
      <c r="H24" s="19"/>
      <c r="I24" s="19"/>
      <c r="J24" s="22"/>
      <c r="K24" s="22"/>
      <c r="L24" s="23"/>
      <c r="M24" s="22"/>
      <c r="N24" s="22"/>
      <c r="O24" s="20"/>
      <c r="P24" s="19"/>
      <c r="Q24" s="19"/>
      <c r="R24" s="20"/>
      <c r="S24" s="19"/>
      <c r="T24" s="19"/>
      <c r="U24" s="20"/>
      <c r="V24" s="19"/>
      <c r="W24" s="19"/>
      <c r="X24" s="20"/>
      <c r="Y24" s="19"/>
      <c r="Z24" s="19"/>
      <c r="AA24" s="20"/>
      <c r="AB24" s="20"/>
      <c r="AC24" s="34"/>
      <c r="AD24" s="36"/>
      <c r="AE24" s="48"/>
      <c r="AF24" s="9"/>
      <c r="AH24" s="30"/>
    </row>
    <row r="25" spans="1:34" s="29" customFormat="1" ht="12.75" customHeight="1">
      <c r="A25" s="549"/>
      <c r="B25" s="518"/>
      <c r="C25" s="518"/>
      <c r="D25" s="560"/>
      <c r="E25" s="33"/>
      <c r="F25" s="150"/>
      <c r="G25" s="18"/>
      <c r="H25" s="19"/>
      <c r="I25" s="19"/>
      <c r="J25" s="22"/>
      <c r="K25" s="22"/>
      <c r="L25" s="23"/>
      <c r="M25" s="22"/>
      <c r="N25" s="22"/>
      <c r="O25" s="20"/>
      <c r="P25" s="19"/>
      <c r="Q25" s="19"/>
      <c r="R25" s="20"/>
      <c r="S25" s="19"/>
      <c r="T25" s="19"/>
      <c r="U25" s="20"/>
      <c r="V25" s="19"/>
      <c r="W25" s="19"/>
      <c r="X25" s="20"/>
      <c r="Y25" s="19"/>
      <c r="Z25" s="19"/>
      <c r="AA25" s="20"/>
      <c r="AB25" s="20"/>
      <c r="AC25" s="34"/>
      <c r="AD25" s="36"/>
      <c r="AE25" s="48"/>
      <c r="AF25" s="9"/>
      <c r="AH25" s="30"/>
    </row>
    <row r="26" spans="1:34" s="29" customFormat="1" ht="12.75" customHeight="1">
      <c r="A26" s="549"/>
      <c r="B26" s="518"/>
      <c r="C26" s="518"/>
      <c r="D26" s="560"/>
      <c r="E26" s="33"/>
      <c r="F26" s="150"/>
      <c r="G26" s="119"/>
      <c r="H26" s="120"/>
      <c r="I26" s="120"/>
      <c r="J26" s="118"/>
      <c r="K26" s="118"/>
      <c r="L26" s="121"/>
      <c r="M26" s="118"/>
      <c r="N26" s="118"/>
      <c r="O26" s="122"/>
      <c r="P26" s="120"/>
      <c r="Q26" s="120"/>
      <c r="R26" s="122"/>
      <c r="S26" s="120"/>
      <c r="T26" s="120"/>
      <c r="U26" s="122"/>
      <c r="V26" s="120"/>
      <c r="W26" s="120"/>
      <c r="X26" s="122"/>
      <c r="Y26" s="120"/>
      <c r="Z26" s="120"/>
      <c r="AA26" s="122"/>
      <c r="AB26" s="122"/>
      <c r="AC26" s="123"/>
      <c r="AD26" s="36"/>
      <c r="AE26" s="48"/>
      <c r="AF26" s="9"/>
      <c r="AH26" s="30"/>
    </row>
    <row r="27" spans="1:34" s="29" customFormat="1" ht="12.75" customHeight="1">
      <c r="A27" s="549"/>
      <c r="B27" s="518"/>
      <c r="C27" s="518"/>
      <c r="D27" s="560"/>
      <c r="E27" s="33"/>
      <c r="F27" s="150"/>
      <c r="G27" s="18"/>
      <c r="H27" s="19"/>
      <c r="I27" s="19"/>
      <c r="J27" s="22"/>
      <c r="K27" s="22"/>
      <c r="L27" s="23"/>
      <c r="M27" s="22"/>
      <c r="N27" s="22"/>
      <c r="O27" s="20"/>
      <c r="P27" s="19"/>
      <c r="Q27" s="19"/>
      <c r="R27" s="20"/>
      <c r="S27" s="19"/>
      <c r="T27" s="19"/>
      <c r="U27" s="20"/>
      <c r="V27" s="19"/>
      <c r="W27" s="19"/>
      <c r="X27" s="20"/>
      <c r="Y27" s="19"/>
      <c r="Z27" s="19"/>
      <c r="AA27" s="20"/>
      <c r="AB27" s="20"/>
      <c r="AC27" s="34"/>
      <c r="AD27" s="36"/>
      <c r="AE27" s="48"/>
      <c r="AF27" s="9"/>
      <c r="AH27" s="30"/>
    </row>
    <row r="28" spans="1:34" s="29" customFormat="1" ht="12.75" customHeight="1">
      <c r="A28" s="549"/>
      <c r="B28" s="518"/>
      <c r="C28" s="518"/>
      <c r="D28" s="560"/>
      <c r="E28" s="33"/>
      <c r="F28" s="150"/>
      <c r="G28" s="18"/>
      <c r="H28" s="19"/>
      <c r="I28" s="19"/>
      <c r="J28" s="22"/>
      <c r="K28" s="22"/>
      <c r="L28" s="23"/>
      <c r="M28" s="22"/>
      <c r="N28" s="22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20"/>
      <c r="AC28" s="34"/>
      <c r="AD28" s="36"/>
      <c r="AE28" s="48"/>
      <c r="AF28" s="9"/>
      <c r="AH28" s="30"/>
    </row>
    <row r="29" spans="1:34" s="29" customFormat="1" ht="34.5" customHeight="1">
      <c r="A29" s="549"/>
      <c r="B29" s="518"/>
      <c r="C29" s="521"/>
      <c r="D29" s="560"/>
      <c r="E29" s="33"/>
      <c r="F29" s="150"/>
      <c r="G29" s="18"/>
      <c r="H29" s="19"/>
      <c r="I29" s="19"/>
      <c r="J29" s="22"/>
      <c r="K29" s="22"/>
      <c r="L29" s="23"/>
      <c r="M29" s="22"/>
      <c r="N29" s="22"/>
      <c r="O29" s="20"/>
      <c r="P29" s="19"/>
      <c r="Q29" s="19"/>
      <c r="R29" s="20"/>
      <c r="S29" s="19"/>
      <c r="T29" s="19"/>
      <c r="U29" s="20"/>
      <c r="V29" s="19"/>
      <c r="W29" s="19"/>
      <c r="X29" s="20"/>
      <c r="Y29" s="19"/>
      <c r="Z29" s="19"/>
      <c r="AA29" s="20"/>
      <c r="AB29" s="20"/>
      <c r="AC29" s="34"/>
      <c r="AD29" s="36"/>
      <c r="AE29" s="48"/>
      <c r="AF29" s="9"/>
      <c r="AH29" s="30"/>
    </row>
    <row r="30" spans="1:34" s="29" customFormat="1" ht="12.75" customHeight="1">
      <c r="A30" s="549"/>
      <c r="B30" s="519" t="s">
        <v>75</v>
      </c>
      <c r="C30" s="518">
        <v>21</v>
      </c>
      <c r="D30" s="560"/>
      <c r="E30" s="33"/>
      <c r="F30" s="150"/>
      <c r="G30" s="119"/>
      <c r="H30" s="120"/>
      <c r="I30" s="120"/>
      <c r="J30" s="118"/>
      <c r="K30" s="118"/>
      <c r="L30" s="121"/>
      <c r="M30" s="118"/>
      <c r="N30" s="118"/>
      <c r="O30" s="122"/>
      <c r="P30" s="120"/>
      <c r="Q30" s="120"/>
      <c r="R30" s="122"/>
      <c r="S30" s="120"/>
      <c r="T30" s="120"/>
      <c r="U30" s="122"/>
      <c r="V30" s="120"/>
      <c r="W30" s="120"/>
      <c r="X30" s="122"/>
      <c r="Y30" s="120"/>
      <c r="Z30" s="120"/>
      <c r="AA30" s="122"/>
      <c r="AB30" s="122"/>
      <c r="AC30" s="123"/>
      <c r="AD30" s="36"/>
      <c r="AE30" s="48"/>
      <c r="AF30" s="9"/>
      <c r="AH30" s="30"/>
    </row>
    <row r="31" spans="1:34" s="29" customFormat="1" ht="12.75">
      <c r="A31" s="549"/>
      <c r="B31" s="518"/>
      <c r="C31" s="518"/>
      <c r="D31" s="560"/>
      <c r="E31" s="33"/>
      <c r="F31" s="150"/>
      <c r="G31" s="18"/>
      <c r="H31" s="19"/>
      <c r="I31" s="19"/>
      <c r="J31" s="22"/>
      <c r="K31" s="22"/>
      <c r="L31" s="23"/>
      <c r="M31" s="22"/>
      <c r="N31" s="22"/>
      <c r="O31" s="20"/>
      <c r="P31" s="19"/>
      <c r="Q31" s="19"/>
      <c r="R31" s="20"/>
      <c r="S31" s="19"/>
      <c r="T31" s="19"/>
      <c r="U31" s="20"/>
      <c r="V31" s="19"/>
      <c r="W31" s="19"/>
      <c r="X31" s="20"/>
      <c r="Y31" s="19"/>
      <c r="Z31" s="19"/>
      <c r="AA31" s="20"/>
      <c r="AB31" s="20"/>
      <c r="AC31" s="34"/>
      <c r="AD31" s="36"/>
      <c r="AE31" s="48"/>
      <c r="AF31" s="9"/>
      <c r="AH31" s="30"/>
    </row>
    <row r="32" spans="1:34" s="29" customFormat="1" ht="12.75" customHeight="1">
      <c r="A32" s="549"/>
      <c r="B32" s="518"/>
      <c r="C32" s="518"/>
      <c r="D32" s="560"/>
      <c r="E32" s="33"/>
      <c r="F32" s="150"/>
      <c r="G32" s="18"/>
      <c r="H32" s="19"/>
      <c r="I32" s="19"/>
      <c r="J32" s="22"/>
      <c r="K32" s="22"/>
      <c r="L32" s="23"/>
      <c r="M32" s="22"/>
      <c r="N32" s="22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20"/>
      <c r="AC32" s="34"/>
      <c r="AD32" s="36"/>
      <c r="AE32" s="48"/>
      <c r="AF32" s="9"/>
      <c r="AH32" s="30"/>
    </row>
    <row r="33" spans="1:34" s="29" customFormat="1" ht="12.75" customHeight="1">
      <c r="A33" s="549"/>
      <c r="B33" s="518"/>
      <c r="C33" s="518"/>
      <c r="D33" s="560"/>
      <c r="E33" s="33"/>
      <c r="F33" s="150"/>
      <c r="G33" s="18"/>
      <c r="H33" s="19"/>
      <c r="I33" s="19"/>
      <c r="J33" s="22"/>
      <c r="K33" s="22"/>
      <c r="L33" s="23"/>
      <c r="M33" s="22"/>
      <c r="N33" s="22"/>
      <c r="O33" s="20"/>
      <c r="P33" s="19"/>
      <c r="Q33" s="19"/>
      <c r="R33" s="20"/>
      <c r="S33" s="19"/>
      <c r="T33" s="19"/>
      <c r="U33" s="20"/>
      <c r="V33" s="19"/>
      <c r="W33" s="19"/>
      <c r="X33" s="20"/>
      <c r="Y33" s="19"/>
      <c r="Z33" s="19"/>
      <c r="AA33" s="20"/>
      <c r="AB33" s="20"/>
      <c r="AC33" s="34"/>
      <c r="AD33" s="36"/>
      <c r="AE33" s="48"/>
      <c r="AF33" s="9"/>
      <c r="AH33" s="30"/>
    </row>
    <row r="34" spans="1:34" s="29" customFormat="1" ht="12.75" customHeight="1">
      <c r="A34" s="549"/>
      <c r="B34" s="518"/>
      <c r="C34" s="518"/>
      <c r="D34" s="560"/>
      <c r="E34" s="33"/>
      <c r="F34" s="150"/>
      <c r="G34" s="18"/>
      <c r="H34" s="19"/>
      <c r="I34" s="19"/>
      <c r="J34" s="22"/>
      <c r="K34" s="22"/>
      <c r="L34" s="23"/>
      <c r="M34" s="22"/>
      <c r="N34" s="22"/>
      <c r="O34" s="20"/>
      <c r="P34" s="19"/>
      <c r="Q34" s="19"/>
      <c r="R34" s="20"/>
      <c r="S34" s="19"/>
      <c r="T34" s="19"/>
      <c r="U34" s="20"/>
      <c r="V34" s="19"/>
      <c r="W34" s="19"/>
      <c r="X34" s="20"/>
      <c r="Y34" s="19"/>
      <c r="Z34" s="19"/>
      <c r="AA34" s="20"/>
      <c r="AB34" s="20"/>
      <c r="AC34" s="34"/>
      <c r="AD34" s="36"/>
      <c r="AE34" s="48"/>
      <c r="AF34" s="9"/>
      <c r="AH34" s="30"/>
    </row>
    <row r="35" spans="1:34" s="29" customFormat="1" ht="12.75" customHeight="1">
      <c r="A35" s="549"/>
      <c r="B35" s="518"/>
      <c r="C35" s="518"/>
      <c r="D35" s="560"/>
      <c r="E35" s="33"/>
      <c r="F35" s="150"/>
      <c r="G35" s="18"/>
      <c r="H35" s="19"/>
      <c r="I35" s="19"/>
      <c r="J35" s="22"/>
      <c r="K35" s="22"/>
      <c r="L35" s="23"/>
      <c r="M35" s="22"/>
      <c r="N35" s="22"/>
      <c r="O35" s="20"/>
      <c r="P35" s="19"/>
      <c r="Q35" s="19"/>
      <c r="R35" s="20"/>
      <c r="S35" s="19"/>
      <c r="T35" s="19"/>
      <c r="U35" s="20"/>
      <c r="V35" s="19"/>
      <c r="W35" s="19"/>
      <c r="X35" s="20"/>
      <c r="Y35" s="19"/>
      <c r="Z35" s="19"/>
      <c r="AA35" s="20"/>
      <c r="AB35" s="20"/>
      <c r="AC35" s="34"/>
      <c r="AD35" s="36"/>
      <c r="AE35" s="48"/>
      <c r="AF35" s="9"/>
      <c r="AH35" s="30"/>
    </row>
    <row r="36" spans="1:34" s="29" customFormat="1" ht="13.5" thickBot="1">
      <c r="A36" s="550"/>
      <c r="B36" s="520"/>
      <c r="C36" s="520"/>
      <c r="D36" s="561"/>
      <c r="E36" s="33"/>
      <c r="F36" s="150"/>
      <c r="G36" s="18"/>
      <c r="H36" s="19"/>
      <c r="I36" s="19"/>
      <c r="J36" s="22"/>
      <c r="K36" s="22"/>
      <c r="L36" s="23"/>
      <c r="M36" s="22"/>
      <c r="N36" s="22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20"/>
      <c r="AC36" s="34"/>
      <c r="AD36" s="36"/>
      <c r="AE36" s="48"/>
      <c r="AF36" s="9"/>
      <c r="AH36" s="30"/>
    </row>
    <row r="37" spans="1:34" s="29" customFormat="1" ht="12.75" customHeight="1" thickBot="1">
      <c r="A37" s="143" t="s">
        <v>69</v>
      </c>
      <c r="B37" s="144"/>
      <c r="C37" s="82">
        <v>180</v>
      </c>
      <c r="D37" s="145">
        <v>180</v>
      </c>
      <c r="E37" s="33"/>
      <c r="F37" s="150"/>
      <c r="G37" s="18"/>
      <c r="H37" s="19"/>
      <c r="I37" s="19"/>
      <c r="J37" s="22"/>
      <c r="K37" s="22"/>
      <c r="L37" s="23"/>
      <c r="M37" s="22"/>
      <c r="N37" s="22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20"/>
      <c r="AC37" s="34"/>
      <c r="AD37" s="36"/>
      <c r="AE37" s="48"/>
      <c r="AF37" s="9"/>
      <c r="AH37" s="30"/>
    </row>
    <row r="38" spans="2:34" s="29" customFormat="1" ht="12.75">
      <c r="B38" s="51"/>
      <c r="C38" s="52"/>
      <c r="D38" s="51"/>
      <c r="E38" s="33"/>
      <c r="F38" s="18"/>
      <c r="G38" s="18"/>
      <c r="H38" s="19"/>
      <c r="I38" s="19"/>
      <c r="J38" s="22"/>
      <c r="K38" s="22"/>
      <c r="L38" s="23"/>
      <c r="M38" s="22"/>
      <c r="N38" s="22"/>
      <c r="O38" s="20"/>
      <c r="P38" s="19"/>
      <c r="Q38" s="19"/>
      <c r="R38" s="20"/>
      <c r="S38" s="19"/>
      <c r="T38" s="19"/>
      <c r="U38" s="20"/>
      <c r="V38" s="19"/>
      <c r="W38" s="19"/>
      <c r="X38" s="20"/>
      <c r="Y38" s="19"/>
      <c r="Z38" s="19"/>
      <c r="AA38" s="20"/>
      <c r="AB38" s="20"/>
      <c r="AC38" s="34"/>
      <c r="AD38" s="36"/>
      <c r="AE38" s="48"/>
      <c r="AF38" s="9"/>
      <c r="AH38" s="30"/>
    </row>
    <row r="39" spans="2:34" s="29" customFormat="1" ht="12.75">
      <c r="B39" s="51"/>
      <c r="C39" s="51"/>
      <c r="D39" s="51"/>
      <c r="E39" s="33"/>
      <c r="F39" s="18"/>
      <c r="G39" s="18"/>
      <c r="H39" s="19"/>
      <c r="I39" s="19"/>
      <c r="J39" s="22"/>
      <c r="K39" s="22"/>
      <c r="L39" s="23"/>
      <c r="M39" s="22"/>
      <c r="N39" s="22"/>
      <c r="O39" s="20"/>
      <c r="P39" s="19"/>
      <c r="Q39" s="19"/>
      <c r="R39" s="20"/>
      <c r="S39" s="19"/>
      <c r="T39" s="19"/>
      <c r="U39" s="20"/>
      <c r="V39" s="19"/>
      <c r="W39" s="19"/>
      <c r="X39" s="20"/>
      <c r="Y39" s="19"/>
      <c r="Z39" s="19"/>
      <c r="AA39" s="20"/>
      <c r="AB39" s="20"/>
      <c r="AC39" s="34"/>
      <c r="AD39" s="36"/>
      <c r="AE39" s="48"/>
      <c r="AF39" s="9"/>
      <c r="AH39" s="30"/>
    </row>
    <row r="40" spans="2:34" s="29" customFormat="1" ht="12.75">
      <c r="B40" s="51"/>
      <c r="C40" s="51"/>
      <c r="D40" s="51"/>
      <c r="E40" s="51"/>
      <c r="F40" s="18"/>
      <c r="G40" s="18"/>
      <c r="H40" s="19"/>
      <c r="I40" s="19"/>
      <c r="J40" s="22"/>
      <c r="K40" s="22"/>
      <c r="L40" s="23"/>
      <c r="M40" s="22"/>
      <c r="N40" s="22"/>
      <c r="O40" s="20"/>
      <c r="P40" s="19"/>
      <c r="Q40" s="19"/>
      <c r="R40" s="20"/>
      <c r="S40" s="19"/>
      <c r="T40" s="19"/>
      <c r="U40" s="20"/>
      <c r="V40" s="19"/>
      <c r="W40" s="19"/>
      <c r="X40" s="20"/>
      <c r="Y40" s="19"/>
      <c r="Z40" s="19"/>
      <c r="AA40" s="20"/>
      <c r="AB40" s="20"/>
      <c r="AC40" s="34"/>
      <c r="AD40" s="36"/>
      <c r="AE40" s="48"/>
      <c r="AF40" s="9"/>
      <c r="AH40" s="30"/>
    </row>
    <row r="41" spans="2:34" s="29" customFormat="1" ht="12.75">
      <c r="B41" s="51"/>
      <c r="C41" s="51"/>
      <c r="D41" s="51"/>
      <c r="E41" s="51"/>
      <c r="F41" s="18"/>
      <c r="G41" s="18"/>
      <c r="H41" s="19"/>
      <c r="I41" s="19"/>
      <c r="J41" s="22"/>
      <c r="K41" s="22"/>
      <c r="L41" s="23"/>
      <c r="M41" s="22"/>
      <c r="N41" s="22"/>
      <c r="O41" s="20"/>
      <c r="P41" s="19"/>
      <c r="Q41" s="19"/>
      <c r="R41" s="20"/>
      <c r="S41" s="19"/>
      <c r="T41" s="19"/>
      <c r="U41" s="20"/>
      <c r="V41" s="19"/>
      <c r="W41" s="19"/>
      <c r="X41" s="20"/>
      <c r="Y41" s="19"/>
      <c r="Z41" s="19"/>
      <c r="AA41" s="20"/>
      <c r="AB41" s="20"/>
      <c r="AC41" s="34"/>
      <c r="AD41" s="36"/>
      <c r="AE41" s="48"/>
      <c r="AF41" s="9"/>
      <c r="AH41" s="30"/>
    </row>
    <row r="42" spans="2:34" s="29" customFormat="1" ht="12.75">
      <c r="B42" s="51"/>
      <c r="C42" s="51"/>
      <c r="D42" s="51"/>
      <c r="E42" s="51"/>
      <c r="F42" s="18"/>
      <c r="G42" s="18"/>
      <c r="H42" s="19"/>
      <c r="I42" s="19"/>
      <c r="J42" s="22"/>
      <c r="K42" s="22"/>
      <c r="L42" s="23"/>
      <c r="M42" s="22"/>
      <c r="N42" s="22"/>
      <c r="O42" s="20"/>
      <c r="P42" s="19"/>
      <c r="Q42" s="19"/>
      <c r="R42" s="20"/>
      <c r="S42" s="19"/>
      <c r="T42" s="19"/>
      <c r="U42" s="20"/>
      <c r="V42" s="19"/>
      <c r="W42" s="19"/>
      <c r="X42" s="20"/>
      <c r="Y42" s="19"/>
      <c r="Z42" s="19"/>
      <c r="AA42" s="20"/>
      <c r="AB42" s="20"/>
      <c r="AC42" s="34"/>
      <c r="AD42" s="36"/>
      <c r="AE42" s="48"/>
      <c r="AF42" s="9"/>
      <c r="AH42" s="30"/>
    </row>
    <row r="43" spans="2:34" s="29" customFormat="1" ht="51.75" customHeight="1">
      <c r="B43" s="51"/>
      <c r="C43" s="51"/>
      <c r="D43" s="51"/>
      <c r="E43" s="51"/>
      <c r="F43" s="18"/>
      <c r="G43" s="18"/>
      <c r="H43" s="19"/>
      <c r="I43" s="19"/>
      <c r="J43" s="22"/>
      <c r="K43" s="22"/>
      <c r="L43" s="23"/>
      <c r="M43" s="22"/>
      <c r="N43" s="22"/>
      <c r="O43" s="20"/>
      <c r="P43" s="19"/>
      <c r="Q43" s="19"/>
      <c r="R43" s="20"/>
      <c r="S43" s="19"/>
      <c r="T43" s="19"/>
      <c r="U43" s="20"/>
      <c r="V43" s="19"/>
      <c r="W43" s="19"/>
      <c r="X43" s="20"/>
      <c r="Y43" s="19"/>
      <c r="Z43" s="19"/>
      <c r="AA43" s="20"/>
      <c r="AB43" s="20"/>
      <c r="AC43" s="34"/>
      <c r="AD43" s="36"/>
      <c r="AE43" s="48"/>
      <c r="AF43" s="9"/>
      <c r="AH43" s="30"/>
    </row>
    <row r="44" spans="2:34" s="29" customFormat="1" ht="12.75">
      <c r="B44" s="51"/>
      <c r="C44" s="51"/>
      <c r="D44" s="51"/>
      <c r="E44" s="51"/>
      <c r="F44" s="18"/>
      <c r="G44" s="18"/>
      <c r="H44" s="19"/>
      <c r="I44" s="19"/>
      <c r="J44" s="22"/>
      <c r="K44" s="22"/>
      <c r="L44" s="23"/>
      <c r="M44" s="22"/>
      <c r="N44" s="22"/>
      <c r="O44" s="20"/>
      <c r="P44" s="19"/>
      <c r="Q44" s="19"/>
      <c r="R44" s="20"/>
      <c r="S44" s="19"/>
      <c r="T44" s="19"/>
      <c r="U44" s="20"/>
      <c r="V44" s="19"/>
      <c r="W44" s="19"/>
      <c r="X44" s="20"/>
      <c r="Y44" s="19"/>
      <c r="Z44" s="19"/>
      <c r="AA44" s="20"/>
      <c r="AB44" s="20"/>
      <c r="AC44" s="34"/>
      <c r="AD44" s="36"/>
      <c r="AE44" s="48"/>
      <c r="AF44" s="9"/>
      <c r="AH44" s="30"/>
    </row>
    <row r="45" spans="2:34" s="29" customFormat="1" ht="12.75">
      <c r="B45" s="51"/>
      <c r="C45" s="51"/>
      <c r="D45" s="51"/>
      <c r="E45" s="51"/>
      <c r="F45" s="18"/>
      <c r="G45" s="18"/>
      <c r="H45" s="19"/>
      <c r="I45" s="19"/>
      <c r="J45" s="22"/>
      <c r="K45" s="22"/>
      <c r="L45" s="23"/>
      <c r="M45" s="22"/>
      <c r="N45" s="22"/>
      <c r="O45" s="20"/>
      <c r="P45" s="19"/>
      <c r="Q45" s="19"/>
      <c r="R45" s="20"/>
      <c r="S45" s="19"/>
      <c r="T45" s="19"/>
      <c r="U45" s="20"/>
      <c r="V45" s="19"/>
      <c r="W45" s="19"/>
      <c r="X45" s="20"/>
      <c r="Y45" s="19"/>
      <c r="Z45" s="19"/>
      <c r="AA45" s="20"/>
      <c r="AB45" s="20"/>
      <c r="AC45" s="34"/>
      <c r="AD45" s="36"/>
      <c r="AE45" s="48"/>
      <c r="AF45" s="9"/>
      <c r="AH45" s="30"/>
    </row>
    <row r="46" spans="2:34" s="29" customFormat="1" ht="12.75">
      <c r="B46" s="51"/>
      <c r="C46" s="51"/>
      <c r="D46" s="51"/>
      <c r="E46" s="51"/>
      <c r="F46" s="18"/>
      <c r="G46" s="18"/>
      <c r="H46" s="19"/>
      <c r="I46" s="19"/>
      <c r="J46" s="22"/>
      <c r="K46" s="22"/>
      <c r="L46" s="23"/>
      <c r="M46" s="22"/>
      <c r="N46" s="22"/>
      <c r="O46" s="20"/>
      <c r="P46" s="19"/>
      <c r="Q46" s="19"/>
      <c r="R46" s="20"/>
      <c r="S46" s="19"/>
      <c r="T46" s="19"/>
      <c r="U46" s="20"/>
      <c r="V46" s="19"/>
      <c r="W46" s="19"/>
      <c r="X46" s="20"/>
      <c r="Y46" s="19"/>
      <c r="Z46" s="19"/>
      <c r="AA46" s="20"/>
      <c r="AB46" s="20"/>
      <c r="AC46" s="34"/>
      <c r="AD46" s="36"/>
      <c r="AE46" s="48"/>
      <c r="AF46" s="9"/>
      <c r="AH46" s="30"/>
    </row>
    <row r="47" spans="2:34" s="29" customFormat="1" ht="12.75">
      <c r="B47" s="51"/>
      <c r="C47" s="51"/>
      <c r="D47" s="51"/>
      <c r="E47" s="51"/>
      <c r="F47" s="18"/>
      <c r="G47" s="18"/>
      <c r="H47" s="19"/>
      <c r="I47" s="19"/>
      <c r="J47" s="22"/>
      <c r="K47" s="22"/>
      <c r="L47" s="23"/>
      <c r="M47" s="22"/>
      <c r="N47" s="22"/>
      <c r="O47" s="20"/>
      <c r="P47" s="19"/>
      <c r="Q47" s="19"/>
      <c r="R47" s="20"/>
      <c r="S47" s="19"/>
      <c r="T47" s="19"/>
      <c r="U47" s="20"/>
      <c r="V47" s="19"/>
      <c r="W47" s="19"/>
      <c r="X47" s="20"/>
      <c r="Y47" s="19"/>
      <c r="Z47" s="19"/>
      <c r="AA47" s="20"/>
      <c r="AB47" s="20"/>
      <c r="AC47" s="34"/>
      <c r="AD47" s="36"/>
      <c r="AE47" s="48"/>
      <c r="AF47" s="9"/>
      <c r="AH47" s="30"/>
    </row>
    <row r="48" spans="2:34" s="29" customFormat="1" ht="12.75">
      <c r="B48" s="51"/>
      <c r="C48" s="51"/>
      <c r="D48" s="51"/>
      <c r="E48" s="51"/>
      <c r="F48" s="18"/>
      <c r="G48" s="18"/>
      <c r="H48" s="19"/>
      <c r="I48" s="19"/>
      <c r="J48" s="22"/>
      <c r="K48" s="22"/>
      <c r="L48" s="23"/>
      <c r="M48" s="22"/>
      <c r="N48" s="22"/>
      <c r="O48" s="20"/>
      <c r="P48" s="19"/>
      <c r="Q48" s="19"/>
      <c r="R48" s="20"/>
      <c r="S48" s="19"/>
      <c r="T48" s="19"/>
      <c r="U48" s="20"/>
      <c r="V48" s="19"/>
      <c r="W48" s="19"/>
      <c r="X48" s="20"/>
      <c r="Y48" s="19"/>
      <c r="Z48" s="19"/>
      <c r="AA48" s="20"/>
      <c r="AB48" s="20"/>
      <c r="AC48" s="34"/>
      <c r="AD48" s="36"/>
      <c r="AE48" s="48"/>
      <c r="AF48" s="9"/>
      <c r="AH48" s="30"/>
    </row>
    <row r="49" spans="2:34" s="29" customFormat="1" ht="12.75">
      <c r="B49" s="51"/>
      <c r="C49" s="51"/>
      <c r="D49" s="51"/>
      <c r="E49" s="51"/>
      <c r="F49" s="18"/>
      <c r="G49" s="18"/>
      <c r="H49" s="19"/>
      <c r="I49" s="19"/>
      <c r="J49" s="22"/>
      <c r="K49" s="22"/>
      <c r="L49" s="23"/>
      <c r="M49" s="22"/>
      <c r="N49" s="22"/>
      <c r="O49" s="20"/>
      <c r="P49" s="19"/>
      <c r="Q49" s="19"/>
      <c r="R49" s="20"/>
      <c r="S49" s="19"/>
      <c r="T49" s="19"/>
      <c r="U49" s="20"/>
      <c r="V49" s="19"/>
      <c r="W49" s="19"/>
      <c r="X49" s="20"/>
      <c r="Y49" s="19"/>
      <c r="Z49" s="19"/>
      <c r="AA49" s="20"/>
      <c r="AB49" s="20"/>
      <c r="AC49" s="34"/>
      <c r="AD49" s="36"/>
      <c r="AE49" s="48"/>
      <c r="AF49" s="9"/>
      <c r="AH49" s="30"/>
    </row>
    <row r="50" spans="2:34" s="29" customFormat="1" ht="12.75">
      <c r="B50" s="51"/>
      <c r="C50" s="51"/>
      <c r="D50" s="51"/>
      <c r="E50" s="51"/>
      <c r="F50" s="18"/>
      <c r="G50" s="18"/>
      <c r="H50" s="19"/>
      <c r="I50" s="19"/>
      <c r="J50" s="22"/>
      <c r="K50" s="22"/>
      <c r="L50" s="23"/>
      <c r="M50" s="22"/>
      <c r="N50" s="22"/>
      <c r="O50" s="20"/>
      <c r="P50" s="19"/>
      <c r="Q50" s="19"/>
      <c r="R50" s="20"/>
      <c r="S50" s="19"/>
      <c r="T50" s="19"/>
      <c r="U50" s="20"/>
      <c r="V50" s="19"/>
      <c r="W50" s="19"/>
      <c r="X50" s="20"/>
      <c r="Y50" s="19"/>
      <c r="Z50" s="19"/>
      <c r="AA50" s="20"/>
      <c r="AB50" s="20"/>
      <c r="AC50" s="34"/>
      <c r="AD50" s="36"/>
      <c r="AE50" s="48"/>
      <c r="AF50" s="9"/>
      <c r="AH50" s="30"/>
    </row>
    <row r="51" spans="2:34" s="29" customFormat="1" ht="12.75">
      <c r="B51" s="51"/>
      <c r="C51" s="51"/>
      <c r="D51" s="51"/>
      <c r="E51" s="51"/>
      <c r="F51" s="18"/>
      <c r="G51" s="18"/>
      <c r="H51" s="19"/>
      <c r="I51" s="19"/>
      <c r="J51" s="22"/>
      <c r="K51" s="22"/>
      <c r="L51" s="23"/>
      <c r="M51" s="22"/>
      <c r="N51" s="22"/>
      <c r="O51" s="20"/>
      <c r="P51" s="19"/>
      <c r="Q51" s="19"/>
      <c r="R51" s="20"/>
      <c r="S51" s="19"/>
      <c r="T51" s="19"/>
      <c r="U51" s="20"/>
      <c r="V51" s="19"/>
      <c r="W51" s="19"/>
      <c r="X51" s="20"/>
      <c r="Y51" s="19"/>
      <c r="Z51" s="19"/>
      <c r="AA51" s="20"/>
      <c r="AB51" s="20"/>
      <c r="AC51" s="34"/>
      <c r="AD51" s="36"/>
      <c r="AE51" s="48"/>
      <c r="AF51" s="9"/>
      <c r="AH51" s="30"/>
    </row>
    <row r="52" spans="2:34" s="29" customFormat="1" ht="12.75">
      <c r="B52" s="51"/>
      <c r="C52" s="51"/>
      <c r="D52" s="51"/>
      <c r="E52" s="51"/>
      <c r="F52" s="18"/>
      <c r="G52" s="18"/>
      <c r="H52" s="19"/>
      <c r="I52" s="19"/>
      <c r="J52" s="22"/>
      <c r="K52" s="22"/>
      <c r="L52" s="23"/>
      <c r="M52" s="22"/>
      <c r="N52" s="22"/>
      <c r="O52" s="20"/>
      <c r="P52" s="19"/>
      <c r="Q52" s="19"/>
      <c r="R52" s="20"/>
      <c r="S52" s="19"/>
      <c r="T52" s="19"/>
      <c r="U52" s="20"/>
      <c r="V52" s="19"/>
      <c r="W52" s="19"/>
      <c r="X52" s="20"/>
      <c r="Y52" s="19"/>
      <c r="Z52" s="19"/>
      <c r="AA52" s="20"/>
      <c r="AB52" s="20"/>
      <c r="AC52" s="34"/>
      <c r="AD52" s="36"/>
      <c r="AE52" s="48"/>
      <c r="AF52" s="9"/>
      <c r="AH52" s="30"/>
    </row>
    <row r="53" spans="1:34" s="29" customFormat="1" ht="12.75">
      <c r="A53" s="22"/>
      <c r="B53" s="51"/>
      <c r="C53" s="51"/>
      <c r="D53" s="51"/>
      <c r="E53" s="51"/>
      <c r="F53" s="18"/>
      <c r="G53" s="18"/>
      <c r="H53" s="19"/>
      <c r="I53" s="19"/>
      <c r="J53" s="22"/>
      <c r="K53" s="22"/>
      <c r="L53" s="23"/>
      <c r="M53" s="22"/>
      <c r="N53" s="22"/>
      <c r="O53" s="20"/>
      <c r="P53" s="19"/>
      <c r="Q53" s="19"/>
      <c r="R53" s="20"/>
      <c r="S53" s="19"/>
      <c r="T53" s="19"/>
      <c r="U53" s="20"/>
      <c r="V53" s="19"/>
      <c r="W53" s="19"/>
      <c r="X53" s="20"/>
      <c r="Y53" s="19"/>
      <c r="Z53" s="19"/>
      <c r="AA53" s="20"/>
      <c r="AB53" s="20"/>
      <c r="AC53" s="34"/>
      <c r="AD53" s="36"/>
      <c r="AE53" s="48"/>
      <c r="AF53" s="9"/>
      <c r="AH53" s="30"/>
    </row>
    <row r="54" spans="1:34" s="29" customFormat="1" ht="12.75">
      <c r="A54" s="22"/>
      <c r="B54" s="51"/>
      <c r="C54" s="51"/>
      <c r="D54" s="51"/>
      <c r="E54" s="51"/>
      <c r="F54" s="18"/>
      <c r="G54" s="18"/>
      <c r="H54" s="19"/>
      <c r="I54" s="19"/>
      <c r="J54" s="22"/>
      <c r="K54" s="22"/>
      <c r="L54" s="23"/>
      <c r="M54" s="22"/>
      <c r="N54" s="22"/>
      <c r="O54" s="20"/>
      <c r="P54" s="19"/>
      <c r="Q54" s="19"/>
      <c r="R54" s="20"/>
      <c r="S54" s="19"/>
      <c r="T54" s="19"/>
      <c r="U54" s="20"/>
      <c r="V54" s="19"/>
      <c r="W54" s="19"/>
      <c r="X54" s="20"/>
      <c r="Y54" s="19"/>
      <c r="Z54" s="19"/>
      <c r="AA54" s="20"/>
      <c r="AB54" s="20"/>
      <c r="AC54" s="34"/>
      <c r="AD54" s="36"/>
      <c r="AE54" s="48"/>
      <c r="AF54" s="9"/>
      <c r="AH54" s="30"/>
    </row>
    <row r="55" spans="1:34" s="29" customFormat="1" ht="12.75" customHeight="1">
      <c r="A55" s="22"/>
      <c r="B55" s="51"/>
      <c r="C55" s="51"/>
      <c r="D55" s="51"/>
      <c r="E55" s="51"/>
      <c r="F55" s="18"/>
      <c r="G55" s="18"/>
      <c r="H55" s="19"/>
      <c r="I55" s="19"/>
      <c r="J55" s="22"/>
      <c r="K55" s="22"/>
      <c r="L55" s="23"/>
      <c r="M55" s="22"/>
      <c r="N55" s="22"/>
      <c r="O55" s="20"/>
      <c r="P55" s="19"/>
      <c r="Q55" s="19"/>
      <c r="R55" s="20"/>
      <c r="S55" s="19"/>
      <c r="T55" s="19"/>
      <c r="U55" s="20"/>
      <c r="V55" s="19"/>
      <c r="W55" s="19"/>
      <c r="X55" s="20"/>
      <c r="Y55" s="19"/>
      <c r="Z55" s="19"/>
      <c r="AA55" s="20"/>
      <c r="AB55" s="20"/>
      <c r="AC55" s="34"/>
      <c r="AD55" s="36"/>
      <c r="AE55" s="48"/>
      <c r="AF55" s="9"/>
      <c r="AH55" s="30"/>
    </row>
    <row r="56" spans="1:34" s="29" customFormat="1" ht="12.75" customHeight="1">
      <c r="A56" s="22"/>
      <c r="B56" s="51"/>
      <c r="C56" s="51"/>
      <c r="D56" s="51"/>
      <c r="E56" s="51"/>
      <c r="F56" s="18"/>
      <c r="G56" s="18"/>
      <c r="H56" s="19"/>
      <c r="I56" s="19"/>
      <c r="J56" s="22"/>
      <c r="K56" s="22"/>
      <c r="L56" s="23"/>
      <c r="M56" s="22"/>
      <c r="N56" s="22"/>
      <c r="O56" s="20"/>
      <c r="P56" s="19"/>
      <c r="Q56" s="19"/>
      <c r="R56" s="20"/>
      <c r="S56" s="19"/>
      <c r="T56" s="19"/>
      <c r="U56" s="20"/>
      <c r="V56" s="19"/>
      <c r="W56" s="19"/>
      <c r="X56" s="20"/>
      <c r="Y56" s="19"/>
      <c r="Z56" s="19"/>
      <c r="AA56" s="20"/>
      <c r="AB56" s="20"/>
      <c r="AC56" s="34"/>
      <c r="AD56" s="36"/>
      <c r="AE56" s="48"/>
      <c r="AF56" s="9"/>
      <c r="AH56" s="30"/>
    </row>
    <row r="57" spans="1:34" s="29" customFormat="1" ht="12.75" customHeight="1">
      <c r="A57" s="22"/>
      <c r="B57" s="51"/>
      <c r="C57" s="52"/>
      <c r="D57" s="51"/>
      <c r="E57" s="51"/>
      <c r="F57" s="51"/>
      <c r="G57" s="18"/>
      <c r="H57" s="19"/>
      <c r="I57" s="19"/>
      <c r="J57" s="22"/>
      <c r="K57" s="22"/>
      <c r="L57" s="23"/>
      <c r="M57" s="22"/>
      <c r="N57" s="22"/>
      <c r="O57" s="20"/>
      <c r="P57" s="19"/>
      <c r="Q57" s="19"/>
      <c r="R57" s="20"/>
      <c r="S57" s="19"/>
      <c r="T57" s="19"/>
      <c r="U57" s="20"/>
      <c r="V57" s="19"/>
      <c r="W57" s="19"/>
      <c r="X57" s="20"/>
      <c r="Y57" s="19"/>
      <c r="Z57" s="19"/>
      <c r="AA57" s="20"/>
      <c r="AB57" s="20"/>
      <c r="AC57" s="34"/>
      <c r="AD57" s="36"/>
      <c r="AE57" s="48"/>
      <c r="AF57" s="9"/>
      <c r="AH57" s="30"/>
    </row>
    <row r="58" spans="1:34" s="29" customFormat="1" ht="12.75" customHeight="1">
      <c r="A58" s="51"/>
      <c r="B58" s="51"/>
      <c r="C58" s="51"/>
      <c r="D58" s="51"/>
      <c r="E58" s="51"/>
      <c r="F58" s="51"/>
      <c r="G58" s="18"/>
      <c r="H58" s="19"/>
      <c r="I58" s="19"/>
      <c r="J58" s="22"/>
      <c r="K58" s="22"/>
      <c r="L58" s="23"/>
      <c r="M58" s="22"/>
      <c r="N58" s="22"/>
      <c r="O58" s="20"/>
      <c r="P58" s="19"/>
      <c r="Q58" s="19"/>
      <c r="R58" s="20"/>
      <c r="S58" s="19"/>
      <c r="T58" s="19"/>
      <c r="U58" s="20"/>
      <c r="V58" s="19"/>
      <c r="W58" s="19"/>
      <c r="X58" s="20"/>
      <c r="Y58" s="19"/>
      <c r="Z58" s="19"/>
      <c r="AA58" s="20"/>
      <c r="AB58" s="20"/>
      <c r="AC58" s="34"/>
      <c r="AD58" s="36"/>
      <c r="AE58" s="48"/>
      <c r="AF58" s="9"/>
      <c r="AH58" s="30"/>
    </row>
    <row r="59" spans="1:34" s="29" customFormat="1" ht="12.75" customHeight="1">
      <c r="A59" s="51"/>
      <c r="B59" s="51"/>
      <c r="C59" s="51"/>
      <c r="D59" s="51"/>
      <c r="E59" s="51"/>
      <c r="F59" s="51"/>
      <c r="G59" s="18"/>
      <c r="H59" s="19"/>
      <c r="I59" s="19"/>
      <c r="J59" s="22"/>
      <c r="K59" s="22"/>
      <c r="L59" s="23"/>
      <c r="M59" s="22"/>
      <c r="N59" s="22"/>
      <c r="O59" s="20"/>
      <c r="P59" s="19"/>
      <c r="Q59" s="19"/>
      <c r="R59" s="20"/>
      <c r="S59" s="19"/>
      <c r="T59" s="19"/>
      <c r="U59" s="20"/>
      <c r="V59" s="19"/>
      <c r="W59" s="19"/>
      <c r="X59" s="20"/>
      <c r="Y59" s="19"/>
      <c r="Z59" s="19"/>
      <c r="AA59" s="20"/>
      <c r="AB59" s="20"/>
      <c r="AC59" s="34"/>
      <c r="AD59" s="36"/>
      <c r="AE59" s="48"/>
      <c r="AF59" s="9"/>
      <c r="AH59" s="30"/>
    </row>
    <row r="60" spans="1:34" s="29" customFormat="1" ht="12.75" customHeight="1">
      <c r="A60" s="51"/>
      <c r="B60" s="51"/>
      <c r="C60" s="51"/>
      <c r="D60" s="51"/>
      <c r="E60" s="51"/>
      <c r="F60" s="51"/>
      <c r="G60" s="18"/>
      <c r="H60" s="19"/>
      <c r="I60" s="19"/>
      <c r="J60" s="22"/>
      <c r="K60" s="22"/>
      <c r="L60" s="23"/>
      <c r="M60" s="22"/>
      <c r="N60" s="22"/>
      <c r="O60" s="20"/>
      <c r="P60" s="19"/>
      <c r="Q60" s="19"/>
      <c r="R60" s="20"/>
      <c r="S60" s="19"/>
      <c r="T60" s="19"/>
      <c r="U60" s="20"/>
      <c r="V60" s="19"/>
      <c r="W60" s="19"/>
      <c r="X60" s="20"/>
      <c r="Y60" s="19"/>
      <c r="Z60" s="19"/>
      <c r="AA60" s="20"/>
      <c r="AB60" s="20"/>
      <c r="AC60" s="34"/>
      <c r="AD60" s="36"/>
      <c r="AE60" s="48"/>
      <c r="AF60" s="9"/>
      <c r="AH60" s="30"/>
    </row>
    <row r="61" spans="1:34" s="29" customFormat="1" ht="12.75" customHeight="1">
      <c r="A61" s="51"/>
      <c r="B61" s="51"/>
      <c r="C61" s="51"/>
      <c r="D61" s="51"/>
      <c r="E61" s="51"/>
      <c r="F61" s="51"/>
      <c r="G61" s="18"/>
      <c r="H61" s="19"/>
      <c r="I61" s="19"/>
      <c r="J61" s="22"/>
      <c r="K61" s="22"/>
      <c r="L61" s="23"/>
      <c r="M61" s="22"/>
      <c r="N61" s="22"/>
      <c r="O61" s="20"/>
      <c r="P61" s="19"/>
      <c r="Q61" s="19"/>
      <c r="R61" s="20"/>
      <c r="S61" s="19"/>
      <c r="T61" s="19"/>
      <c r="U61" s="20"/>
      <c r="V61" s="19"/>
      <c r="W61" s="19"/>
      <c r="X61" s="20"/>
      <c r="Y61" s="19"/>
      <c r="Z61" s="19"/>
      <c r="AA61" s="20"/>
      <c r="AB61" s="20"/>
      <c r="AC61" s="34"/>
      <c r="AD61" s="36"/>
      <c r="AE61" s="48"/>
      <c r="AF61" s="9"/>
      <c r="AH61" s="30"/>
    </row>
    <row r="62" spans="1:34" s="29" customFormat="1" ht="12.75">
      <c r="A62" s="51"/>
      <c r="B62" s="51"/>
      <c r="C62" s="51"/>
      <c r="D62" s="51"/>
      <c r="E62" s="51"/>
      <c r="F62" s="51"/>
      <c r="G62" s="18"/>
      <c r="H62" s="19"/>
      <c r="I62" s="19"/>
      <c r="J62" s="22"/>
      <c r="K62" s="22"/>
      <c r="L62" s="23"/>
      <c r="M62" s="22"/>
      <c r="N62" s="22"/>
      <c r="O62" s="20"/>
      <c r="P62" s="19"/>
      <c r="Q62" s="19"/>
      <c r="R62" s="20"/>
      <c r="S62" s="19"/>
      <c r="T62" s="19"/>
      <c r="U62" s="20"/>
      <c r="V62" s="19"/>
      <c r="W62" s="19"/>
      <c r="X62" s="20"/>
      <c r="Y62" s="19"/>
      <c r="Z62" s="19"/>
      <c r="AA62" s="20"/>
      <c r="AB62" s="20"/>
      <c r="AC62" s="34"/>
      <c r="AD62" s="38"/>
      <c r="AE62" s="49"/>
      <c r="AF62" s="50"/>
      <c r="AH62" s="30"/>
    </row>
    <row r="63" spans="1:34" s="29" customFormat="1" ht="12.75">
      <c r="A63" s="51"/>
      <c r="B63" s="51"/>
      <c r="C63" s="51"/>
      <c r="D63" s="51"/>
      <c r="E63" s="51"/>
      <c r="F63" s="51"/>
      <c r="G63" s="18"/>
      <c r="H63" s="19"/>
      <c r="I63" s="19"/>
      <c r="J63" s="22"/>
      <c r="K63" s="22"/>
      <c r="L63" s="23"/>
      <c r="M63" s="22"/>
      <c r="N63" s="22"/>
      <c r="O63" s="20"/>
      <c r="P63" s="19"/>
      <c r="Q63" s="19"/>
      <c r="R63" s="20"/>
      <c r="S63" s="19"/>
      <c r="T63" s="19"/>
      <c r="U63" s="20"/>
      <c r="V63" s="19"/>
      <c r="W63" s="19"/>
      <c r="X63" s="20"/>
      <c r="Y63" s="19"/>
      <c r="Z63" s="19"/>
      <c r="AA63" s="20"/>
      <c r="AB63" s="20"/>
      <c r="AC63" s="34"/>
      <c r="AD63" s="34"/>
      <c r="AE63" s="80"/>
      <c r="AF63" s="81"/>
      <c r="AH63" s="30"/>
    </row>
    <row r="64" spans="1:34" s="124" customFormat="1" ht="15.75">
      <c r="A64" s="51"/>
      <c r="B64" s="51"/>
      <c r="C64" s="51"/>
      <c r="D64" s="51"/>
      <c r="E64" s="51"/>
      <c r="F64" s="51"/>
      <c r="G64" s="18"/>
      <c r="H64" s="19"/>
      <c r="I64" s="19"/>
      <c r="J64" s="22"/>
      <c r="K64" s="22"/>
      <c r="L64" s="23"/>
      <c r="M64" s="22"/>
      <c r="N64" s="22"/>
      <c r="O64" s="20"/>
      <c r="P64" s="19"/>
      <c r="Q64" s="19"/>
      <c r="R64" s="20"/>
      <c r="S64" s="19"/>
      <c r="T64" s="19"/>
      <c r="U64" s="20"/>
      <c r="V64" s="19"/>
      <c r="W64" s="19"/>
      <c r="X64" s="20"/>
      <c r="Y64" s="19"/>
      <c r="Z64" s="19"/>
      <c r="AA64" s="20"/>
      <c r="AB64" s="20"/>
      <c r="AC64" s="34"/>
      <c r="AD64" s="123"/>
      <c r="AF64" s="117"/>
      <c r="AH64" s="117"/>
    </row>
    <row r="65" spans="1:34" s="29" customFormat="1" ht="12.75">
      <c r="A65" s="51"/>
      <c r="B65" s="51"/>
      <c r="C65" s="51"/>
      <c r="D65" s="51"/>
      <c r="E65" s="51"/>
      <c r="F65" s="51"/>
      <c r="G65" s="18"/>
      <c r="H65" s="19"/>
      <c r="I65" s="19"/>
      <c r="J65" s="22"/>
      <c r="K65" s="22"/>
      <c r="L65" s="23"/>
      <c r="M65" s="22"/>
      <c r="N65" s="22"/>
      <c r="O65" s="20"/>
      <c r="P65" s="19"/>
      <c r="Q65" s="19"/>
      <c r="R65" s="20"/>
      <c r="S65" s="19"/>
      <c r="T65" s="19"/>
      <c r="U65" s="20"/>
      <c r="V65" s="19"/>
      <c r="W65" s="19"/>
      <c r="X65" s="20"/>
      <c r="Y65" s="19"/>
      <c r="Z65" s="19"/>
      <c r="AA65" s="20"/>
      <c r="AB65" s="20"/>
      <c r="AC65" s="34"/>
      <c r="AD65" s="34"/>
      <c r="AE65" s="80"/>
      <c r="AF65" s="81"/>
      <c r="AH65" s="30"/>
    </row>
    <row r="66" spans="1:34" s="29" customFormat="1" ht="12.75">
      <c r="A66" s="51"/>
      <c r="B66" s="51"/>
      <c r="C66" s="51"/>
      <c r="D66" s="51"/>
      <c r="E66" s="51"/>
      <c r="F66" s="51"/>
      <c r="G66" s="18"/>
      <c r="H66" s="19"/>
      <c r="I66" s="19"/>
      <c r="J66" s="22"/>
      <c r="K66" s="22"/>
      <c r="L66" s="23"/>
      <c r="M66" s="22"/>
      <c r="N66" s="22"/>
      <c r="O66" s="20"/>
      <c r="P66" s="19"/>
      <c r="Q66" s="19"/>
      <c r="R66" s="20"/>
      <c r="S66" s="19"/>
      <c r="T66" s="19"/>
      <c r="U66" s="20"/>
      <c r="V66" s="19"/>
      <c r="W66" s="19"/>
      <c r="X66" s="20"/>
      <c r="Y66" s="19"/>
      <c r="Z66" s="19"/>
      <c r="AA66" s="20"/>
      <c r="AB66" s="20"/>
      <c r="AC66" s="34"/>
      <c r="AD66" s="34"/>
      <c r="AE66" s="80"/>
      <c r="AF66" s="81"/>
      <c r="AH66" s="30"/>
    </row>
    <row r="67" spans="1:6" ht="12.75">
      <c r="A67" s="51"/>
      <c r="C67" s="51"/>
      <c r="E67" s="51"/>
      <c r="F67" s="51"/>
    </row>
    <row r="68" spans="1:34" s="118" customFormat="1" ht="15">
      <c r="A68" s="51"/>
      <c r="B68" s="51"/>
      <c r="C68" s="51"/>
      <c r="D68" s="51"/>
      <c r="E68" s="51"/>
      <c r="F68" s="51"/>
      <c r="G68" s="18"/>
      <c r="H68" s="19"/>
      <c r="I68" s="19"/>
      <c r="J68" s="22"/>
      <c r="K68" s="22"/>
      <c r="L68" s="23"/>
      <c r="M68" s="22"/>
      <c r="N68" s="22"/>
      <c r="O68" s="20"/>
      <c r="P68" s="19"/>
      <c r="Q68" s="19"/>
      <c r="R68" s="20"/>
      <c r="S68" s="19"/>
      <c r="T68" s="19"/>
      <c r="U68" s="20"/>
      <c r="V68" s="19"/>
      <c r="W68" s="19"/>
      <c r="X68" s="20"/>
      <c r="Y68" s="19"/>
      <c r="Z68" s="19"/>
      <c r="AA68" s="20"/>
      <c r="AB68" s="20"/>
      <c r="AC68" s="34"/>
      <c r="AD68" s="120"/>
      <c r="AF68" s="119"/>
      <c r="AH68" s="119"/>
    </row>
    <row r="69" spans="1:6" ht="12.75">
      <c r="A69" s="51"/>
      <c r="C69" s="51"/>
      <c r="E69" s="51"/>
      <c r="F69" s="51"/>
    </row>
    <row r="70" spans="1:6" ht="12.75">
      <c r="A70" s="51"/>
      <c r="C70" s="51"/>
      <c r="E70" s="51"/>
      <c r="F70" s="51"/>
    </row>
    <row r="71" spans="1:6" ht="12.75">
      <c r="A71" s="51"/>
      <c r="C71" s="51"/>
      <c r="E71" s="51"/>
      <c r="F71" s="51"/>
    </row>
    <row r="72" spans="1:6" ht="12.75">
      <c r="A72" s="51"/>
      <c r="C72" s="51"/>
      <c r="E72" s="51"/>
      <c r="F72" s="51"/>
    </row>
    <row r="73" spans="1:6" ht="12.75">
      <c r="A73" s="51"/>
      <c r="C73" s="51"/>
      <c r="E73" s="51"/>
      <c r="F73" s="51"/>
    </row>
    <row r="74" spans="1:6" ht="12.75">
      <c r="A74" s="51"/>
      <c r="C74" s="51"/>
      <c r="E74" s="51"/>
      <c r="F74" s="51"/>
    </row>
    <row r="75" spans="1:6" ht="12.75">
      <c r="A75" s="51"/>
      <c r="C75" s="51"/>
      <c r="E75" s="51"/>
      <c r="F75" s="51"/>
    </row>
    <row r="76" spans="1:6" ht="12.75">
      <c r="A76" s="51"/>
      <c r="C76" s="51"/>
      <c r="E76" s="51"/>
      <c r="F76" s="51"/>
    </row>
    <row r="77" spans="1:6" ht="12.75">
      <c r="A77" s="51"/>
      <c r="C77" s="51"/>
      <c r="E77" s="51"/>
      <c r="F77" s="51"/>
    </row>
    <row r="78" spans="1:6" ht="12.75">
      <c r="A78" s="51"/>
      <c r="C78" s="51"/>
      <c r="E78" s="51"/>
      <c r="F78" s="51"/>
    </row>
    <row r="79" spans="1:5" ht="12.75">
      <c r="A79" s="51"/>
      <c r="C79" s="51"/>
      <c r="E79" s="51"/>
    </row>
  </sheetData>
  <sheetProtection/>
  <mergeCells count="42">
    <mergeCell ref="D6:D22"/>
    <mergeCell ref="D23:D36"/>
    <mergeCell ref="H3:H5"/>
    <mergeCell ref="V3:AA3"/>
    <mergeCell ref="A23:A36"/>
    <mergeCell ref="M4:N4"/>
    <mergeCell ref="C6:C13"/>
    <mergeCell ref="F13:G13"/>
    <mergeCell ref="F10:G10"/>
    <mergeCell ref="F7:G7"/>
    <mergeCell ref="F8:G8"/>
    <mergeCell ref="L4:L5"/>
    <mergeCell ref="X4:X5"/>
    <mergeCell ref="Y4:Z4"/>
    <mergeCell ref="AE3:AE5"/>
    <mergeCell ref="A6:A22"/>
    <mergeCell ref="B14:B21"/>
    <mergeCell ref="C14:C21"/>
    <mergeCell ref="B6:B13"/>
    <mergeCell ref="A2:A5"/>
    <mergeCell ref="B2:D5"/>
    <mergeCell ref="O4:O5"/>
    <mergeCell ref="B23:B29"/>
    <mergeCell ref="B30:B36"/>
    <mergeCell ref="C23:C29"/>
    <mergeCell ref="C30:C36"/>
    <mergeCell ref="AC3:AC5"/>
    <mergeCell ref="R4:R5"/>
    <mergeCell ref="AA4:AA5"/>
    <mergeCell ref="V4:W4"/>
    <mergeCell ref="S4:T4"/>
    <mergeCell ref="U4:U5"/>
    <mergeCell ref="F1:AC1"/>
    <mergeCell ref="P3:U3"/>
    <mergeCell ref="I3:I5"/>
    <mergeCell ref="J3:O3"/>
    <mergeCell ref="J4:K4"/>
    <mergeCell ref="F2:AF2"/>
    <mergeCell ref="F3:F5"/>
    <mergeCell ref="G3:G5"/>
    <mergeCell ref="AF3:AF5"/>
    <mergeCell ref="P4:Q4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2012-07-10T13:17:45Z</cp:lastPrinted>
  <dcterms:created xsi:type="dcterms:W3CDTF">2006-03-16T06:37:00Z</dcterms:created>
  <dcterms:modified xsi:type="dcterms:W3CDTF">2013-11-07T08:29:22Z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