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90" activeTab="0"/>
  </bookViews>
  <sheets>
    <sheet name="Gazd.inf. 2012_13" sheetId="1" r:id="rId1"/>
    <sheet name="Megjegyzések" sheetId="2" r:id="rId2"/>
    <sheet name="megszűnő tárgyak" sheetId="3" state="hidden" r:id="rId3"/>
  </sheets>
  <definedNames>
    <definedName name="_xlnm.Print_Area" localSheetId="0">'Gazd.inf. 2012_13'!$A$1:$AC$80</definedName>
    <definedName name="_xlnm.Print_Area" localSheetId="1">'Megjegyzések'!$A$1:$A$23</definedName>
    <definedName name="_xlnm.Print_Area" localSheetId="2">'megszűnő tárgyak'!#REF!</definedName>
  </definedNames>
  <calcPr fullCalcOnLoad="1"/>
</workbook>
</file>

<file path=xl/sharedStrings.xml><?xml version="1.0" encoding="utf-8"?>
<sst xmlns="http://schemas.openxmlformats.org/spreadsheetml/2006/main" count="510" uniqueCount="285">
  <si>
    <t>Tárgynév</t>
  </si>
  <si>
    <t>Jelleg</t>
  </si>
  <si>
    <t>Kredit</t>
  </si>
  <si>
    <t>Tárgyfelelős</t>
  </si>
  <si>
    <t>K</t>
  </si>
  <si>
    <t>ea</t>
  </si>
  <si>
    <t>sz</t>
  </si>
  <si>
    <t>v</t>
  </si>
  <si>
    <t>Tallós Péter</t>
  </si>
  <si>
    <t>Cser László</t>
  </si>
  <si>
    <t>Vállalatgazdaságtan</t>
  </si>
  <si>
    <t>Czakó Erzsébet</t>
  </si>
  <si>
    <t>V</t>
  </si>
  <si>
    <t>Statisztika I.</t>
  </si>
  <si>
    <t>gyj</t>
  </si>
  <si>
    <t>Analízis</t>
  </si>
  <si>
    <t>Közgazdaságtan</t>
  </si>
  <si>
    <t>Lineáris algebra</t>
  </si>
  <si>
    <t>Jog</t>
  </si>
  <si>
    <t>Csala Péter</t>
  </si>
  <si>
    <t>Balásházy Mária</t>
  </si>
  <si>
    <t>Információmenedzsment</t>
  </si>
  <si>
    <t>Operációs rendszerek</t>
  </si>
  <si>
    <t>Szoftver-technológia I.</t>
  </si>
  <si>
    <t>Valószínűségszámítás</t>
  </si>
  <si>
    <t>Racsmány Anna</t>
  </si>
  <si>
    <t>Dobák Miklós</t>
  </si>
  <si>
    <t>Adatbázis rendszerek</t>
  </si>
  <si>
    <t>Quittner Pál</t>
  </si>
  <si>
    <t>Operációkutatás</t>
  </si>
  <si>
    <t>Temesi József</t>
  </si>
  <si>
    <t>Statisztika II.</t>
  </si>
  <si>
    <t>Számítástudomány</t>
  </si>
  <si>
    <t>Tasnádi Attila</t>
  </si>
  <si>
    <t>Szoftver-technológia II.</t>
  </si>
  <si>
    <t>gy</t>
  </si>
  <si>
    <t>Tanszék</t>
  </si>
  <si>
    <t>KR</t>
  </si>
  <si>
    <t>Informatikai rendszerek fejlesztése</t>
  </si>
  <si>
    <t>Csetényi Arthur</t>
  </si>
  <si>
    <t>Fazakas Gergely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</si>
  <si>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</si>
  <si>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</si>
  <si>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</si>
  <si>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</si>
  <si>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</si>
  <si>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</si>
  <si>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</si>
  <si>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</si>
  <si>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Molnár Bálint</t>
  </si>
  <si>
    <t>Lovrics László</t>
  </si>
  <si>
    <t>Detrekői Ákos</t>
  </si>
  <si>
    <t>Bara Zoltán</t>
  </si>
  <si>
    <t xml:space="preserve">ERP II. </t>
  </si>
  <si>
    <t xml:space="preserve">Üzleti intelligencia </t>
  </si>
  <si>
    <t xml:space="preserve">Minőség, audit </t>
  </si>
  <si>
    <t>Folyamat-menedzsment</t>
  </si>
  <si>
    <t xml:space="preserve">Térinformatika </t>
  </si>
  <si>
    <t>Infrastruktúra-menedzsment a közigazgatásban</t>
  </si>
  <si>
    <t xml:space="preserve">Dokumentum-menedzsment </t>
  </si>
  <si>
    <t xml:space="preserve">E-government </t>
  </si>
  <si>
    <t>Vezetéstudományi Intézet</t>
  </si>
  <si>
    <t>E-kereskedelem</t>
  </si>
  <si>
    <t>Kis Gergely</t>
  </si>
  <si>
    <t>Szakszeminárium, diplomamunka</t>
  </si>
  <si>
    <t>Matematika Tsz.</t>
  </si>
  <si>
    <t>Számítástudományi Tsz.</t>
  </si>
  <si>
    <t>Összehasonlító Gazdaságtan Tsz.</t>
  </si>
  <si>
    <t>Statisztika Tsz.</t>
  </si>
  <si>
    <t>Üzleti Gazdaságtan Tsz.</t>
  </si>
  <si>
    <t>Információrendszerek Tsz.</t>
  </si>
  <si>
    <t>Operációkutatás Tsz.</t>
  </si>
  <si>
    <t>Kód</t>
  </si>
  <si>
    <t>Bevezetés a politikatudományba</t>
  </si>
  <si>
    <t>Politikatudományi Intézet</t>
  </si>
  <si>
    <t>Bodai Zsuzsa</t>
  </si>
  <si>
    <t>Magyari Beck István</t>
  </si>
  <si>
    <t>Gazdaságszociológia</t>
  </si>
  <si>
    <t>Szociológia és Társadalompol. Int.</t>
  </si>
  <si>
    <t>Korszerű IT biztonság</t>
  </si>
  <si>
    <t xml:space="preserve">  </t>
  </si>
  <si>
    <t>Pogány Ágnes</t>
  </si>
  <si>
    <t>Logisztika és Ellátási Lánc Men.Tsz.</t>
  </si>
  <si>
    <t>Tevékenységmenedzsment</t>
  </si>
  <si>
    <t>Nouveau Micro- and Industrial Economie</t>
  </si>
  <si>
    <t>CEMS</t>
  </si>
  <si>
    <t>Henri Vedie</t>
  </si>
  <si>
    <t>Görög Mihály</t>
  </si>
  <si>
    <t>Stratégia és Projektvezetés Tsz.</t>
  </si>
  <si>
    <t>Urbán Ágnes</t>
  </si>
  <si>
    <t>A digitális világ gazdaságtana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</si>
  <si>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</si>
  <si>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</si>
  <si>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</si>
  <si>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</si>
  <si>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</si>
  <si>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Mohácsi László</t>
  </si>
  <si>
    <t>Láng Blanka</t>
  </si>
  <si>
    <t>4MA12NAK12B</t>
  </si>
  <si>
    <t>2VL60NBK01B</t>
  </si>
  <si>
    <t>4MI25NBK04B</t>
  </si>
  <si>
    <t>4ST14NAK04B</t>
  </si>
  <si>
    <t>7PO10NDV08B</t>
  </si>
  <si>
    <t>7FI01NDV04B</t>
  </si>
  <si>
    <t>7SO30NDV15B</t>
  </si>
  <si>
    <t>7FI01NDV05B</t>
  </si>
  <si>
    <t>7GT02NDV04B</t>
  </si>
  <si>
    <t>2SZ31NFV01B</t>
  </si>
  <si>
    <t>2IR32NAK05B</t>
  </si>
  <si>
    <t>2SZ31NAK08B</t>
  </si>
  <si>
    <t>4MA12NAK07B</t>
  </si>
  <si>
    <t>2SZ31NAK11B</t>
  </si>
  <si>
    <t>4OP13NAK01B</t>
  </si>
  <si>
    <t>4ST14NAK05B</t>
  </si>
  <si>
    <t>2SZ31NAK12B</t>
  </si>
  <si>
    <t>2SZ31NAK13B</t>
  </si>
  <si>
    <t>2VE81NGK07B</t>
  </si>
  <si>
    <t>2IR32NAK12B</t>
  </si>
  <si>
    <t>2IR32NAK11B</t>
  </si>
  <si>
    <t>TES_TESTNEV</t>
  </si>
  <si>
    <t>2CM99NCV01B</t>
  </si>
  <si>
    <t>Szakszeminárium</t>
  </si>
  <si>
    <t>2IR32NDK03B</t>
  </si>
  <si>
    <t>2IR32NDK04B</t>
  </si>
  <si>
    <t>2IR32NDK06B</t>
  </si>
  <si>
    <t>2IR32NDK08B</t>
  </si>
  <si>
    <t>2IR32NDK09B</t>
  </si>
  <si>
    <t>2IR32NDK10B</t>
  </si>
  <si>
    <t>2EB34NCK04B</t>
  </si>
  <si>
    <t>2EB34NCK05B</t>
  </si>
  <si>
    <t>2SZ31NCV04B</t>
  </si>
  <si>
    <t>2SZ31NCV06B</t>
  </si>
  <si>
    <t>2IR32NDK07B</t>
  </si>
  <si>
    <t>2SZ31NDV13B</t>
  </si>
  <si>
    <t>Webfejlesztés</t>
  </si>
  <si>
    <t>2IR32NDK11B</t>
  </si>
  <si>
    <t>Alkalmazásfejlesztés</t>
  </si>
  <si>
    <t>2SZ31NDV03B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</si>
  <si>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</si>
  <si>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</si>
  <si>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</si>
  <si>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</si>
  <si>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</si>
  <si>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</si>
  <si>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</si>
  <si>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</si>
  <si>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</si>
  <si>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</si>
  <si>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Gelei Andrea</t>
  </si>
  <si>
    <t>2SZ31NAK14B</t>
  </si>
  <si>
    <t>Számítógép-hálózatok</t>
  </si>
  <si>
    <t xml:space="preserve">2SZ31NAK04B </t>
  </si>
  <si>
    <t>Projektvezetés</t>
  </si>
  <si>
    <t>Tudásmenedzsment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</si>
  <si>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</si>
  <si>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</si>
  <si>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</si>
  <si>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</si>
  <si>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</si>
  <si>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</si>
  <si>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Vezetői Számvitel Tsz.</t>
  </si>
  <si>
    <t>Bakacsi Gyula</t>
  </si>
  <si>
    <t>Kelemen Endréné</t>
  </si>
  <si>
    <t>2IR32NAK13B</t>
  </si>
  <si>
    <t>Vezetés és szervezés</t>
  </si>
  <si>
    <t>2VE81NGK14B</t>
  </si>
  <si>
    <t>Lázár László</t>
  </si>
  <si>
    <t>2SZ31NAK03B</t>
  </si>
  <si>
    <t>Informatika</t>
  </si>
  <si>
    <t>2BE52NAK01B</t>
  </si>
  <si>
    <t>Vállalati pénzügyek</t>
  </si>
  <si>
    <t>Befektetések és Vállalati Pénzügy Tsz.</t>
  </si>
  <si>
    <t>2JO11NAK04B</t>
  </si>
  <si>
    <t>4MA12NAK31B</t>
  </si>
  <si>
    <t>Gazdasági Jogi Kutató Csoport</t>
  </si>
  <si>
    <t xml:space="preserve">Filozófia  </t>
  </si>
  <si>
    <t xml:space="preserve">Gazdaságpszichológia </t>
  </si>
  <si>
    <t xml:space="preserve">Gazdaságtörténet </t>
  </si>
  <si>
    <t>2SZ31NAV01B</t>
  </si>
  <si>
    <t>Felhasználói felületek és üzleti logika</t>
  </si>
  <si>
    <t>2SZ31NAK20B</t>
  </si>
  <si>
    <t>2SZ31NAK22B</t>
  </si>
  <si>
    <t>Fehér Péter</t>
  </si>
  <si>
    <t>ERP - SAP R/3</t>
  </si>
  <si>
    <t>Portáltechnológiák</t>
  </si>
  <si>
    <t>Pintér Róbert</t>
  </si>
  <si>
    <t>Megszűnő tárgyak:</t>
  </si>
  <si>
    <t>Jogi kockázatok az e-businessben</t>
  </si>
  <si>
    <t>Polyák Gábor</t>
  </si>
  <si>
    <t>III. évfolyam</t>
  </si>
  <si>
    <t>Összesen</t>
  </si>
  <si>
    <t>KV</t>
  </si>
  <si>
    <t>Kritérium tárgyak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</si>
  <si>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</si>
  <si>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</si>
  <si>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</si>
  <si>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</si>
  <si>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</si>
  <si>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</si>
  <si>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</si>
  <si>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</si>
  <si>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</si>
  <si>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</si>
  <si>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</si>
  <si>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</si>
  <si>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</si>
  <si>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</si>
  <si>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Kurtán Sándor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</si>
  <si>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</si>
  <si>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</si>
  <si>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</si>
  <si>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</si>
  <si>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</si>
  <si>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</si>
  <si>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Ötvös Károly</t>
  </si>
  <si>
    <t>Marketingkutatás és Fogy.Magatartás Tsz.-DSG</t>
  </si>
  <si>
    <t>2DS91NAK03B</t>
  </si>
  <si>
    <t>Investierung und Finanzierung</t>
  </si>
  <si>
    <t>Balogh László</t>
  </si>
  <si>
    <t>DSG</t>
  </si>
  <si>
    <t>2EB34NDK02B</t>
  </si>
  <si>
    <t>2IR32NDK19B</t>
  </si>
  <si>
    <t>2SZ31NDK02B</t>
  </si>
  <si>
    <t>TOTAL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</si>
  <si>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</si>
  <si>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</si>
  <si>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</si>
  <si>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</si>
  <si>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 xml:space="preserve">Vezetés és Kontroll 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</si>
  <si>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</si>
  <si>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</si>
  <si>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</si>
  <si>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</si>
  <si>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</si>
  <si>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</si>
  <si>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</si>
  <si>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</si>
  <si>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</si>
  <si>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</si>
  <si>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</si>
  <si>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 xml:space="preserve">Szervezeti magatartás </t>
  </si>
  <si>
    <t>2IR32NAK06B</t>
  </si>
  <si>
    <t>2IR32NAK08B</t>
  </si>
  <si>
    <r>
      <t xml:space="preserve">2SZ31NAK22B Szoftver-technológia I. (új) </t>
    </r>
    <r>
      <rPr>
        <u val="single"/>
        <sz val="10"/>
        <rFont val="arial"/>
        <family val="2"/>
      </rPr>
      <t>VAGY</t>
    </r>
    <r>
      <rPr>
        <sz val="10"/>
        <rFont val="arial"/>
        <family val="2"/>
      </rPr>
      <t xml:space="preserve"> 2IR32NAK06B Szoftver-technológia I. (régi) tárgy teljesítése</t>
    </r>
  </si>
  <si>
    <t>2VE81NGK03B</t>
  </si>
  <si>
    <t>2ME43NAK03B (csak GINF szakon ezen a kódon)</t>
  </si>
  <si>
    <t>Infokommunikációs Tsz.</t>
  </si>
  <si>
    <t>2EB34NAK01B</t>
  </si>
  <si>
    <t>Szakmai kötelező tárgyak</t>
  </si>
  <si>
    <t>Alapozó kötelező tárgyak</t>
  </si>
  <si>
    <t>Döntéselmélet Tsz.</t>
  </si>
  <si>
    <t>Zoltayné Paprika Zita</t>
  </si>
  <si>
    <t>Döntési technikák</t>
  </si>
  <si>
    <t>2VL60NBK03B</t>
  </si>
  <si>
    <t>2SP72NAK01B</t>
  </si>
  <si>
    <t>Egyedi projektek vezetése</t>
  </si>
  <si>
    <t>Számítógép-architektúrák</t>
  </si>
  <si>
    <t>Teljes előkövetelmény:
2SA53NAK01B, Számvitel alapjai</t>
  </si>
  <si>
    <t>2VL60NBK10B</t>
  </si>
  <si>
    <t>Integrált rendszerek</t>
  </si>
  <si>
    <t>Szántó Zoltán</t>
  </si>
  <si>
    <t>Információrendszerek tanszék</t>
  </si>
  <si>
    <t xml:space="preserve">Cases on Business-IT Management </t>
  </si>
  <si>
    <t>Angol nyelvtudás, Vállalatgazdaságtan, gazdaságinformatikus hallgatóknak: Információmenedzsment</t>
  </si>
  <si>
    <t>Gyenge Magdolna</t>
  </si>
  <si>
    <t>Szervezeti magatartás és emberi erőforrás</t>
  </si>
  <si>
    <t xml:space="preserve">Verhalten in Organisationen und Personal </t>
  </si>
  <si>
    <t xml:space="preserve">u.a. </t>
  </si>
  <si>
    <t>2SP72NCK02B (G-kar)</t>
  </si>
  <si>
    <r>
      <t xml:space="preserve">3 </t>
    </r>
    <r>
      <rPr>
        <sz val="10"/>
        <rFont val="arial"/>
        <family val="2"/>
      </rPr>
      <t>A hallgatók tanulmányaik során két féléven keresztül heti 4 órában tanulhatnak térítésmentesen nyelvet.</t>
    </r>
  </si>
  <si>
    <r>
      <t>Testnevelés</t>
    </r>
    <r>
      <rPr>
        <vertAlign val="superscript"/>
        <sz val="10"/>
        <rFont val="Arial"/>
        <family val="2"/>
      </rPr>
      <t xml:space="preserve"> 4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</si>
  <si>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</si>
  <si>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</si>
  <si>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A kötelező tárgyakon kívül a hallgatóknak a választható tárgyak közül vehetnek fel tárgyakat úgy, hogy a mintatanterv szerint haladva félévente legalább 30 kreditet teljesítsenek.</t>
    </r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</si>
  <si>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</si>
  <si>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A 3 szakmai kötelező tárgy mellett a hallgatóknak további 4 tárgyat 12 kredit értékben a szakmai kötelezően választható listából kell teljesíteniük</t>
    </r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</si>
  <si>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</si>
  <si>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Gazdaságinformatikus (BSc) alapképzési szak 2012/2013. operatív tanterve</t>
  </si>
  <si>
    <t>I. évfolyam  (2012. szeptemberben kezdett)</t>
  </si>
  <si>
    <t>II. évfolyam  (2011. szeptemberben kezdett)</t>
  </si>
  <si>
    <t>2VE81NAK07B</t>
  </si>
  <si>
    <t>Szervezeti magatartás tanszék - DSG</t>
  </si>
  <si>
    <t>2IR32NAV02B</t>
  </si>
  <si>
    <t>Számonkérés</t>
  </si>
  <si>
    <t>IV.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</si>
</sst>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indexed="17"/>
      <name val="Arial"/>
      <family val="0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43" applyFill="1" applyBorder="1" applyAlignment="1" applyProtection="1">
      <alignment/>
      <protection/>
    </xf>
    <xf numFmtId="0" fontId="3" fillId="0" borderId="10" xfId="43" applyFill="1" applyBorder="1" applyAlignment="1" applyProtection="1">
      <alignment horizontal="left" wrapText="1"/>
      <protection/>
    </xf>
    <xf numFmtId="0" fontId="15" fillId="24" borderId="11" xfId="0" applyFont="1" applyFill="1" applyBorder="1" applyAlignment="1">
      <alignment vertical="center"/>
    </xf>
    <xf numFmtId="0" fontId="16" fillId="24" borderId="10" xfId="43" applyFont="1" applyFill="1" applyBorder="1" applyAlignment="1" applyProtection="1" quotePrefix="1">
      <alignment horizontal="left"/>
      <protection/>
    </xf>
    <xf numFmtId="0" fontId="15" fillId="24" borderId="10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1" fontId="15" fillId="24" borderId="11" xfId="57" applyNumberFormat="1" applyFont="1" applyFill="1" applyBorder="1" applyAlignment="1">
      <alignment horizontal="center" vertical="center"/>
      <protection/>
    </xf>
    <xf numFmtId="1" fontId="15" fillId="24" borderId="15" xfId="57" applyNumberFormat="1" applyFont="1" applyFill="1" applyBorder="1" applyAlignment="1">
      <alignment horizontal="center" vertical="center"/>
      <protection/>
    </xf>
    <xf numFmtId="1" fontId="15" fillId="24" borderId="16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vertical="center" shrinkToFit="1"/>
    </xf>
    <xf numFmtId="0" fontId="15" fillId="24" borderId="10" xfId="0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5" fillId="24" borderId="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22" borderId="17" xfId="56" applyFont="1" applyFill="1" applyBorder="1" applyAlignment="1">
      <alignment horizontal="center" vertical="center" wrapText="1" shrinkToFit="1"/>
      <protection/>
    </xf>
    <xf numFmtId="0" fontId="2" fillId="22" borderId="10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22" borderId="15" xfId="0" applyFont="1" applyFill="1" applyBorder="1" applyAlignment="1">
      <alignment horizontal="center" vertical="center"/>
    </xf>
    <xf numFmtId="0" fontId="2" fillId="22" borderId="15" xfId="0" applyNumberFormat="1" applyFont="1" applyFill="1" applyBorder="1" applyAlignment="1">
      <alignment horizontal="center" vertical="center"/>
    </xf>
    <xf numFmtId="49" fontId="2" fillId="22" borderId="15" xfId="0" applyNumberFormat="1" applyFont="1" applyFill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0" fontId="2" fillId="22" borderId="15" xfId="0" applyNumberFormat="1" applyFont="1" applyFill="1" applyBorder="1" applyAlignment="1">
      <alignment horizontal="center" vertical="center"/>
    </xf>
    <xf numFmtId="49" fontId="2" fillId="25" borderId="16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" fontId="2" fillId="22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 shrinkToFit="1"/>
    </xf>
    <xf numFmtId="49" fontId="2" fillId="24" borderId="16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0" fontId="2" fillId="22" borderId="18" xfId="0" applyFont="1" applyFill="1" applyBorder="1" applyAlignment="1">
      <alignment horizontal="center"/>
    </xf>
    <xf numFmtId="0" fontId="2" fillId="22" borderId="18" xfId="0" applyFont="1" applyFill="1" applyBorder="1" applyAlignment="1">
      <alignment horizontal="center"/>
    </xf>
    <xf numFmtId="0" fontId="2" fillId="22" borderId="18" xfId="0" applyNumberFormat="1" applyFont="1" applyFill="1" applyBorder="1" applyAlignment="1">
      <alignment horizontal="center" vertical="center"/>
    </xf>
    <xf numFmtId="0" fontId="0" fillId="22" borderId="18" xfId="0" applyNumberFormat="1" applyFont="1" applyFill="1" applyBorder="1" applyAlignment="1">
      <alignment horizontal="center" vertical="center"/>
    </xf>
    <xf numFmtId="0" fontId="2" fillId="22" borderId="18" xfId="0" applyNumberFormat="1" applyFont="1" applyFill="1" applyBorder="1" applyAlignment="1">
      <alignment horizontal="center" vertical="center"/>
    </xf>
    <xf numFmtId="0" fontId="2" fillId="22" borderId="13" xfId="0" applyNumberFormat="1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2" borderId="19" xfId="0" applyFont="1" applyFill="1" applyBorder="1" applyAlignment="1">
      <alignment horizontal="center" vertical="center" shrinkToFit="1"/>
    </xf>
    <xf numFmtId="0" fontId="2" fillId="0" borderId="14" xfId="56" applyFont="1" applyFill="1" applyBorder="1" applyAlignment="1">
      <alignment horizontal="center" vertical="center" wrapText="1" shrinkToFit="1"/>
      <protection/>
    </xf>
    <xf numFmtId="0" fontId="2" fillId="0" borderId="12" xfId="56" applyFont="1" applyFill="1" applyBorder="1" applyAlignment="1">
      <alignment horizontal="center" vertical="center" wrapText="1" shrinkToFit="1"/>
      <protection/>
    </xf>
    <xf numFmtId="0" fontId="2" fillId="22" borderId="12" xfId="56" applyFont="1" applyFill="1" applyBorder="1" applyAlignment="1">
      <alignment horizontal="center" vertical="center" wrapText="1" shrinkToFit="1"/>
      <protection/>
    </xf>
    <xf numFmtId="0" fontId="2" fillId="22" borderId="17" xfId="0" applyFont="1" applyFill="1" applyBorder="1" applyAlignment="1">
      <alignment horizontal="center" vertical="center"/>
    </xf>
    <xf numFmtId="0" fontId="2" fillId="22" borderId="19" xfId="56" applyFont="1" applyFill="1" applyBorder="1" applyAlignment="1">
      <alignment horizontal="center" vertical="center" wrapText="1" shrinkToFit="1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1" fillId="22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2" fillId="22" borderId="13" xfId="0" applyNumberFormat="1" applyFont="1" applyFill="1" applyBorder="1" applyAlignment="1">
      <alignment horizontal="center" vertical="center"/>
    </xf>
    <xf numFmtId="1" fontId="2" fillId="22" borderId="13" xfId="0" applyNumberFormat="1" applyFont="1" applyFill="1" applyBorder="1" applyAlignment="1">
      <alignment horizontal="center" vertical="center"/>
    </xf>
    <xf numFmtId="49" fontId="2" fillId="22" borderId="13" xfId="0" applyNumberFormat="1" applyFont="1" applyFill="1" applyBorder="1" applyAlignment="1">
      <alignment horizontal="center" vertical="center"/>
    </xf>
    <xf numFmtId="1" fontId="2" fillId="22" borderId="18" xfId="0" applyNumberFormat="1" applyFont="1" applyFill="1" applyBorder="1" applyAlignment="1">
      <alignment horizontal="center" vertical="center"/>
    </xf>
    <xf numFmtId="1" fontId="2" fillId="22" borderId="18" xfId="0" applyNumberFormat="1" applyFont="1" applyFill="1" applyBorder="1" applyAlignment="1">
      <alignment horizontal="center" vertical="center"/>
    </xf>
    <xf numFmtId="49" fontId="2" fillId="22" borderId="18" xfId="0" applyNumberFormat="1" applyFont="1" applyFill="1" applyBorder="1" applyAlignment="1">
      <alignment horizontal="center" vertical="center"/>
    </xf>
    <xf numFmtId="49" fontId="2" fillId="22" borderId="18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10" xfId="43" applyFill="1" applyBorder="1" applyAlignment="1" applyProtection="1">
      <alignment vertical="center"/>
      <protection/>
    </xf>
    <xf numFmtId="1" fontId="2" fillId="0" borderId="11" xfId="57" applyNumberFormat="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6" xfId="57" applyNumberFormat="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0" fontId="2" fillId="0" borderId="16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center" vertical="center"/>
      <protection/>
    </xf>
    <xf numFmtId="0" fontId="2" fillId="0" borderId="16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center" vertical="center"/>
      <protection/>
    </xf>
    <xf numFmtId="0" fontId="9" fillId="23" borderId="24" xfId="0" applyFont="1" applyFill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center" vertical="center" wrapText="1"/>
    </xf>
    <xf numFmtId="0" fontId="14" fillId="23" borderId="26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center" vertical="center" wrapText="1"/>
    </xf>
    <xf numFmtId="0" fontId="3" fillId="0" borderId="10" xfId="43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" fontId="2" fillId="22" borderId="1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2" fillId="22" borderId="30" xfId="0" applyFont="1" applyFill="1" applyBorder="1" applyAlignment="1">
      <alignment vertical="center"/>
    </xf>
    <xf numFmtId="0" fontId="5" fillId="22" borderId="31" xfId="0" applyFont="1" applyFill="1" applyBorder="1" applyAlignment="1">
      <alignment horizontal="left" vertical="center" wrapText="1"/>
    </xf>
    <xf numFmtId="0" fontId="2" fillId="22" borderId="31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19" fillId="22" borderId="33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vertical="center"/>
    </xf>
    <xf numFmtId="0" fontId="21" fillId="22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1" fillId="23" borderId="34" xfId="0" applyFont="1" applyFill="1" applyBorder="1" applyAlignment="1">
      <alignment horizontal="center" vertical="center" wrapText="1"/>
    </xf>
    <xf numFmtId="0" fontId="2" fillId="22" borderId="13" xfId="0" applyNumberFormat="1" applyFont="1" applyFill="1" applyBorder="1" applyAlignment="1">
      <alignment horizontal="center" vertical="center"/>
    </xf>
    <xf numFmtId="0" fontId="3" fillId="0" borderId="12" xfId="43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3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2" fillId="22" borderId="11" xfId="0" applyFont="1" applyFill="1" applyBorder="1" applyAlignment="1">
      <alignment vertical="center" wrapText="1"/>
    </xf>
    <xf numFmtId="0" fontId="2" fillId="22" borderId="15" xfId="0" applyFont="1" applyFill="1" applyBorder="1" applyAlignment="1">
      <alignment vertical="center"/>
    </xf>
    <xf numFmtId="0" fontId="5" fillId="23" borderId="35" xfId="0" applyFont="1" applyFill="1" applyBorder="1" applyAlignment="1">
      <alignment horizontal="center" vertical="center" wrapText="1"/>
    </xf>
    <xf numFmtId="0" fontId="5" fillId="23" borderId="24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36" xfId="0" applyFont="1" applyFill="1" applyBorder="1" applyAlignment="1">
      <alignment horizontal="center" vertical="center" wrapText="1"/>
    </xf>
    <xf numFmtId="0" fontId="14" fillId="23" borderId="24" xfId="0" applyFont="1" applyFill="1" applyBorder="1" applyAlignment="1">
      <alignment horizontal="center" vertical="center" wrapText="1"/>
    </xf>
    <xf numFmtId="0" fontId="2" fillId="23" borderId="37" xfId="0" applyFont="1" applyFill="1" applyBorder="1" applyAlignment="1">
      <alignment horizontal="center" vertical="center"/>
    </xf>
    <xf numFmtId="0" fontId="2" fillId="23" borderId="38" xfId="0" applyFont="1" applyFill="1" applyBorder="1" applyAlignment="1">
      <alignment horizontal="center" vertical="center"/>
    </xf>
    <xf numFmtId="49" fontId="2" fillId="23" borderId="39" xfId="0" applyNumberFormat="1" applyFont="1" applyFill="1" applyBorder="1" applyAlignment="1">
      <alignment horizontal="center" vertical="center"/>
    </xf>
    <xf numFmtId="49" fontId="2" fillId="23" borderId="37" xfId="0" applyNumberFormat="1" applyFont="1" applyFill="1" applyBorder="1" applyAlignment="1">
      <alignment horizontal="center" vertical="center"/>
    </xf>
    <xf numFmtId="1" fontId="21" fillId="23" borderId="40" xfId="0" applyNumberFormat="1" applyFont="1" applyFill="1" applyBorder="1" applyAlignment="1">
      <alignment horizontal="center" vertical="center" wrapText="1"/>
    </xf>
    <xf numFmtId="49" fontId="2" fillId="23" borderId="39" xfId="0" applyNumberFormat="1" applyFont="1" applyFill="1" applyBorder="1" applyAlignment="1">
      <alignment vertical="center" shrinkToFit="1"/>
    </xf>
    <xf numFmtId="0" fontId="48" fillId="0" borderId="11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22" borderId="41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2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22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vertical="center"/>
    </xf>
    <xf numFmtId="49" fontId="2" fillId="0" borderId="11" xfId="57" applyNumberFormat="1" applyFont="1" applyFill="1" applyBorder="1" applyAlignment="1">
      <alignment horizontal="center" vertical="center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49" fontId="2" fillId="22" borderId="10" xfId="57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4" borderId="10" xfId="43" applyFill="1" applyBorder="1" applyAlignment="1" applyProtection="1" quotePrefix="1">
      <alignment horizontal="left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22" borderId="12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10" xfId="43" applyFill="1" applyBorder="1" applyAlignment="1" applyProtection="1" quotePrefix="1">
      <alignment horizontal="left" vertical="center"/>
      <protection/>
    </xf>
    <xf numFmtId="0" fontId="10" fillId="23" borderId="30" xfId="0" applyFont="1" applyFill="1" applyBorder="1" applyAlignment="1">
      <alignment horizontal="center" vertical="center"/>
    </xf>
    <xf numFmtId="0" fontId="10" fillId="23" borderId="31" xfId="0" applyFont="1" applyFill="1" applyBorder="1" applyAlignment="1">
      <alignment horizontal="center" vertical="center"/>
    </xf>
    <xf numFmtId="0" fontId="10" fillId="23" borderId="41" xfId="0" applyFont="1" applyFill="1" applyBorder="1" applyAlignment="1">
      <alignment horizontal="center" vertical="center"/>
    </xf>
    <xf numFmtId="0" fontId="2" fillId="23" borderId="37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3" fillId="0" borderId="10" xfId="43" applyFill="1" applyBorder="1" applyAlignment="1" applyProtection="1">
      <alignment horizontal="left" vertical="center"/>
      <protection/>
    </xf>
    <xf numFmtId="0" fontId="2" fillId="0" borderId="43" xfId="0" applyFont="1" applyFill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 wrapText="1"/>
    </xf>
    <xf numFmtId="0" fontId="2" fillId="22" borderId="30" xfId="0" applyFont="1" applyFill="1" applyBorder="1" applyAlignment="1">
      <alignment horizontal="center" vertical="center"/>
    </xf>
    <xf numFmtId="0" fontId="2" fillId="22" borderId="41" xfId="0" applyFont="1" applyFill="1" applyBorder="1" applyAlignment="1">
      <alignment horizontal="center" vertical="center"/>
    </xf>
    <xf numFmtId="0" fontId="2" fillId="22" borderId="46" xfId="0" applyFont="1" applyFill="1" applyBorder="1" applyAlignment="1">
      <alignment horizontal="center" vertical="center"/>
    </xf>
    <xf numFmtId="0" fontId="2" fillId="22" borderId="46" xfId="0" applyFont="1" applyFill="1" applyBorder="1" applyAlignment="1">
      <alignment vertical="center"/>
    </xf>
    <xf numFmtId="0" fontId="6" fillId="22" borderId="3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2" borderId="47" xfId="0" applyFont="1" applyFill="1" applyBorder="1" applyAlignment="1">
      <alignment horizontal="center" vertical="center"/>
    </xf>
    <xf numFmtId="0" fontId="19" fillId="22" borderId="27" xfId="0" applyFont="1" applyFill="1" applyBorder="1" applyAlignment="1">
      <alignment horizontal="center" vertical="center"/>
    </xf>
    <xf numFmtId="0" fontId="2" fillId="22" borderId="4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22" borderId="49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11" fillId="22" borderId="29" xfId="0" applyFont="1" applyFill="1" applyBorder="1" applyAlignment="1">
      <alignment horizontal="center" vertical="center"/>
    </xf>
    <xf numFmtId="0" fontId="10" fillId="22" borderId="28" xfId="0" applyFont="1" applyFill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/>
    </xf>
    <xf numFmtId="0" fontId="10" fillId="22" borderId="47" xfId="0" applyFont="1" applyFill="1" applyBorder="1" applyAlignment="1">
      <alignment horizontal="center" vertical="center"/>
    </xf>
    <xf numFmtId="0" fontId="11" fillId="22" borderId="28" xfId="0" applyFont="1" applyFill="1" applyBorder="1" applyAlignment="1">
      <alignment horizontal="center" vertical="center"/>
    </xf>
    <xf numFmtId="0" fontId="11" fillId="22" borderId="47" xfId="0" applyFont="1" applyFill="1" applyBorder="1" applyAlignment="1">
      <alignment horizontal="center" vertical="center"/>
    </xf>
    <xf numFmtId="0" fontId="10" fillId="22" borderId="48" xfId="0" applyFont="1" applyFill="1" applyBorder="1" applyAlignment="1">
      <alignment vertical="center"/>
    </xf>
    <xf numFmtId="0" fontId="12" fillId="22" borderId="2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8" fillId="8" borderId="44" xfId="0" applyFont="1" applyFill="1" applyBorder="1" applyAlignment="1">
      <alignment vertical="center"/>
    </xf>
    <xf numFmtId="0" fontId="10" fillId="8" borderId="45" xfId="0" applyFont="1" applyFill="1" applyBorder="1" applyAlignment="1">
      <alignment vertical="center"/>
    </xf>
    <xf numFmtId="0" fontId="10" fillId="8" borderId="45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1" fontId="18" fillId="8" borderId="45" xfId="0" applyNumberFormat="1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 vertical="center" wrapText="1"/>
    </xf>
    <xf numFmtId="0" fontId="0" fillId="22" borderId="51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43" applyFont="1" applyFill="1" applyBorder="1" applyAlignment="1" applyProtection="1">
      <alignment vertical="center"/>
      <protection/>
    </xf>
    <xf numFmtId="0" fontId="7" fillId="23" borderId="31" xfId="0" applyFont="1" applyFill="1" applyBorder="1" applyAlignment="1">
      <alignment horizontal="center" vertical="center" wrapText="1"/>
    </xf>
    <xf numFmtId="0" fontId="13" fillId="23" borderId="32" xfId="0" applyFont="1" applyFill="1" applyBorder="1" applyAlignment="1">
      <alignment horizontal="center" vertical="center" wrapText="1"/>
    </xf>
    <xf numFmtId="0" fontId="7" fillId="23" borderId="30" xfId="0" applyFont="1" applyFill="1" applyBorder="1" applyAlignment="1">
      <alignment horizontal="center" vertical="center"/>
    </xf>
    <xf numFmtId="0" fontId="7" fillId="23" borderId="31" xfId="0" applyFont="1" applyFill="1" applyBorder="1" applyAlignment="1">
      <alignment horizontal="center" vertical="center"/>
    </xf>
    <xf numFmtId="0" fontId="7" fillId="23" borderId="46" xfId="0" applyFont="1" applyFill="1" applyBorder="1" applyAlignment="1">
      <alignment horizontal="center" vertical="center"/>
    </xf>
    <xf numFmtId="0" fontId="7" fillId="23" borderId="4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vertical="center"/>
    </xf>
    <xf numFmtId="0" fontId="3" fillId="0" borderId="12" xfId="43" applyFill="1" applyBorder="1" applyAlignment="1" applyProtection="1" quotePrefix="1">
      <alignment horizontal="left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22" borderId="17" xfId="0" applyNumberFormat="1" applyFont="1" applyFill="1" applyBorder="1" applyAlignment="1">
      <alignment horizontal="center" vertical="center"/>
    </xf>
    <xf numFmtId="1" fontId="2" fillId="22" borderId="17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22" borderId="21" xfId="0" applyFont="1" applyFill="1" applyBorder="1" applyAlignment="1">
      <alignment horizontal="center" vertical="center"/>
    </xf>
    <xf numFmtId="0" fontId="10" fillId="22" borderId="52" xfId="0" applyFont="1" applyFill="1" applyBorder="1" applyAlignment="1">
      <alignment horizontal="center" vertical="center"/>
    </xf>
    <xf numFmtId="0" fontId="10" fillId="23" borderId="35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10" fillId="23" borderId="26" xfId="0" applyFont="1" applyFill="1" applyBorder="1" applyAlignment="1">
      <alignment horizontal="center" vertical="center"/>
    </xf>
    <xf numFmtId="0" fontId="2" fillId="23" borderId="41" xfId="0" applyFont="1" applyFill="1" applyBorder="1" applyAlignment="1">
      <alignment horizontal="center" vertical="center" wrapText="1"/>
    </xf>
    <xf numFmtId="0" fontId="21" fillId="23" borderId="33" xfId="0" applyFont="1" applyFill="1" applyBorder="1" applyAlignment="1">
      <alignment horizontal="center" vertical="center" wrapText="1"/>
    </xf>
    <xf numFmtId="1" fontId="2" fillId="22" borderId="18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5" fillId="0" borderId="4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vertical="center"/>
    </xf>
    <xf numFmtId="0" fontId="2" fillId="23" borderId="53" xfId="0" applyNumberFormat="1" applyFont="1" applyFill="1" applyBorder="1" applyAlignment="1">
      <alignment horizontal="center" vertical="center"/>
    </xf>
    <xf numFmtId="0" fontId="41" fillId="8" borderId="45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46" fillId="0" borderId="15" xfId="43" applyFont="1" applyFill="1" applyBorder="1" applyAlignment="1">
      <alignment horizontal="left" vertical="center"/>
    </xf>
    <xf numFmtId="0" fontId="3" fillId="0" borderId="10" xfId="43" applyFont="1" applyFill="1" applyBorder="1" applyAlignment="1" applyProtection="1">
      <alignment horizontal="left" vertical="center"/>
      <protection/>
    </xf>
    <xf numFmtId="0" fontId="3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/>
    </xf>
    <xf numFmtId="0" fontId="3" fillId="0" borderId="54" xfId="43" applyFont="1" applyFill="1" applyBorder="1" applyAlignment="1" applyProtection="1">
      <alignment vertical="center" wrapText="1"/>
      <protection/>
    </xf>
    <xf numFmtId="0" fontId="3" fillId="0" borderId="10" xfId="43" applyFont="1" applyFill="1" applyBorder="1" applyAlignment="1" applyProtection="1">
      <alignment vertical="center" wrapText="1"/>
      <protection/>
    </xf>
    <xf numFmtId="0" fontId="3" fillId="0" borderId="10" xfId="43" applyFont="1" applyFill="1" applyBorder="1" applyAlignment="1" applyProtection="1">
      <alignment vertical="center"/>
      <protection/>
    </xf>
    <xf numFmtId="0" fontId="3" fillId="0" borderId="13" xfId="43" applyFont="1" applyFill="1" applyBorder="1" applyAlignment="1">
      <alignment vertical="center"/>
    </xf>
    <xf numFmtId="0" fontId="3" fillId="24" borderId="12" xfId="43" applyFont="1" applyFill="1" applyBorder="1" applyAlignment="1" applyProtection="1">
      <alignment vertical="center" wrapText="1"/>
      <protection/>
    </xf>
    <xf numFmtId="0" fontId="2" fillId="0" borderId="5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57" applyNumberFormat="1" applyFont="1" applyFill="1" applyBorder="1" applyAlignment="1">
      <alignment horizontal="center" vertical="center"/>
      <protection/>
    </xf>
    <xf numFmtId="0" fontId="2" fillId="0" borderId="10" xfId="57" applyNumberFormat="1" applyFont="1" applyFill="1" applyBorder="1" applyAlignment="1">
      <alignment horizontal="center" vertical="center"/>
      <protection/>
    </xf>
    <xf numFmtId="0" fontId="2" fillId="22" borderId="13" xfId="0" applyNumberFormat="1" applyFont="1" applyFill="1" applyBorder="1" applyAlignment="1">
      <alignment horizontal="center" vertical="center"/>
    </xf>
    <xf numFmtId="0" fontId="2" fillId="22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22" borderId="15" xfId="0" applyNumberFormat="1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22" borderId="10" xfId="0" applyNumberFormat="1" applyFont="1" applyFill="1" applyBorder="1" applyAlignment="1">
      <alignment horizontal="center" vertical="center"/>
    </xf>
    <xf numFmtId="0" fontId="5" fillId="22" borderId="18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22" borderId="54" xfId="0" applyFont="1" applyFill="1" applyBorder="1" applyAlignment="1">
      <alignment horizontal="center" vertical="center"/>
    </xf>
    <xf numFmtId="0" fontId="2" fillId="22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22" borderId="57" xfId="0" applyFont="1" applyFill="1" applyBorder="1" applyAlignment="1">
      <alignment horizontal="center" vertical="center"/>
    </xf>
    <xf numFmtId="0" fontId="2" fillId="22" borderId="58" xfId="0" applyFont="1" applyFill="1" applyBorder="1" applyAlignment="1">
      <alignment horizontal="center" vertical="center"/>
    </xf>
    <xf numFmtId="0" fontId="2" fillId="22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2" fillId="22" borderId="6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22" borderId="10" xfId="0" applyFont="1" applyFill="1" applyBorder="1" applyAlignment="1">
      <alignment horizontal="center" vertical="center" shrinkToFit="1"/>
    </xf>
    <xf numFmtId="0" fontId="2" fillId="22" borderId="13" xfId="0" applyFont="1" applyFill="1" applyBorder="1" applyAlignment="1">
      <alignment horizontal="center" vertical="center" shrinkToFit="1"/>
    </xf>
    <xf numFmtId="0" fontId="2" fillId="22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22" borderId="6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49" fontId="2" fillId="22" borderId="13" xfId="0" applyNumberFormat="1" applyFont="1" applyFill="1" applyBorder="1" applyAlignment="1">
      <alignment horizontal="center" vertical="center"/>
    </xf>
    <xf numFmtId="49" fontId="2" fillId="22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22" borderId="6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vertical="center"/>
    </xf>
    <xf numFmtId="0" fontId="2" fillId="24" borderId="43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2" borderId="12" xfId="0" applyFont="1" applyFill="1" applyBorder="1" applyAlignment="1">
      <alignment vertical="center"/>
    </xf>
    <xf numFmtId="0" fontId="2" fillId="22" borderId="42" xfId="0" applyFont="1" applyFill="1" applyBorder="1" applyAlignment="1">
      <alignment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horizontal="center" vertical="center"/>
    </xf>
    <xf numFmtId="0" fontId="2" fillId="25" borderId="42" xfId="0" applyFont="1" applyFill="1" applyBorder="1" applyAlignment="1">
      <alignment vertical="center"/>
    </xf>
    <xf numFmtId="0" fontId="6" fillId="24" borderId="14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vertical="center"/>
    </xf>
    <xf numFmtId="0" fontId="3" fillId="22" borderId="10" xfId="43" applyFill="1" applyBorder="1" applyAlignment="1" applyProtection="1">
      <alignment vertical="center" wrapText="1"/>
      <protection/>
    </xf>
    <xf numFmtId="0" fontId="2" fillId="0" borderId="6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23" borderId="53" xfId="0" applyFont="1" applyFill="1" applyBorder="1" applyAlignment="1">
      <alignment vertical="center"/>
    </xf>
    <xf numFmtId="0" fontId="6" fillId="22" borderId="41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12" fillId="22" borderId="47" xfId="0" applyFont="1" applyFill="1" applyBorder="1" applyAlignment="1">
      <alignment vertical="center" wrapText="1"/>
    </xf>
    <xf numFmtId="0" fontId="2" fillId="24" borderId="55" xfId="0" applyFont="1" applyFill="1" applyBorder="1" applyAlignment="1">
      <alignment vertical="center"/>
    </xf>
    <xf numFmtId="0" fontId="3" fillId="24" borderId="54" xfId="43" applyFont="1" applyFill="1" applyBorder="1" applyAlignment="1" applyProtection="1" quotePrefix="1">
      <alignment horizontal="left" vertical="center"/>
      <protection/>
    </xf>
    <xf numFmtId="0" fontId="2" fillId="24" borderId="54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10" fillId="24" borderId="55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22" borderId="54" xfId="0" applyFont="1" applyFill="1" applyBorder="1" applyAlignment="1">
      <alignment horizontal="center" vertical="center"/>
    </xf>
    <xf numFmtId="0" fontId="10" fillId="22" borderId="58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center" vertical="center"/>
    </xf>
    <xf numFmtId="0" fontId="10" fillId="22" borderId="57" xfId="0" applyFont="1" applyFill="1" applyBorder="1" applyAlignment="1">
      <alignment horizontal="center" vertical="center"/>
    </xf>
    <xf numFmtId="0" fontId="2" fillId="24" borderId="55" xfId="57" applyNumberFormat="1" applyFont="1" applyFill="1" applyBorder="1" applyAlignment="1">
      <alignment horizontal="center" vertical="center"/>
      <protection/>
    </xf>
    <xf numFmtId="0" fontId="2" fillId="24" borderId="54" xfId="57" applyNumberFormat="1" applyFont="1" applyFill="1" applyBorder="1" applyAlignment="1">
      <alignment horizontal="center" vertical="center"/>
      <protection/>
    </xf>
    <xf numFmtId="0" fontId="2" fillId="22" borderId="58" xfId="0" applyNumberFormat="1" applyFont="1" applyFill="1" applyBorder="1" applyAlignment="1">
      <alignment horizontal="center" vertical="center"/>
    </xf>
    <xf numFmtId="0" fontId="2" fillId="22" borderId="60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vertical="center" shrinkToFit="1"/>
    </xf>
    <xf numFmtId="0" fontId="2" fillId="24" borderId="55" xfId="0" applyFont="1" applyFill="1" applyBorder="1" applyAlignment="1">
      <alignment vertical="center"/>
    </xf>
    <xf numFmtId="0" fontId="6" fillId="24" borderId="5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3" xfId="43" applyFill="1" applyBorder="1" applyAlignment="1" applyProtection="1">
      <alignment horizontal="left" vertical="center" wrapText="1"/>
      <protection/>
    </xf>
    <xf numFmtId="0" fontId="3" fillId="0" borderId="13" xfId="43" applyFill="1" applyBorder="1" applyAlignment="1">
      <alignment horizontal="left" vertical="center"/>
    </xf>
    <xf numFmtId="0" fontId="11" fillId="22" borderId="15" xfId="0" applyFont="1" applyFill="1" applyBorder="1" applyAlignment="1">
      <alignment horizontal="center" vertical="center" textRotation="90" wrapText="1"/>
    </xf>
    <xf numFmtId="0" fontId="11" fillId="22" borderId="52" xfId="0" applyFont="1" applyFill="1" applyBorder="1" applyAlignment="1">
      <alignment horizontal="left" vertical="center" textRotation="90"/>
    </xf>
    <xf numFmtId="0" fontId="5" fillId="0" borderId="24" xfId="0" applyFont="1" applyFill="1" applyBorder="1" applyAlignment="1">
      <alignment horizontal="center" vertical="center" wrapText="1"/>
    </xf>
    <xf numFmtId="0" fontId="5" fillId="23" borderId="49" xfId="0" applyFont="1" applyFill="1" applyBorder="1" applyAlignment="1">
      <alignment horizontal="center" vertical="center"/>
    </xf>
    <xf numFmtId="0" fontId="5" fillId="23" borderId="65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23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22" borderId="66" xfId="0" applyFont="1" applyFill="1" applyBorder="1" applyAlignment="1">
      <alignment horizontal="center" vertical="center" wrapText="1"/>
    </xf>
    <xf numFmtId="0" fontId="2" fillId="22" borderId="6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horizontal="center" vertical="center" textRotation="90" wrapText="1"/>
    </xf>
    <xf numFmtId="0" fontId="11" fillId="22" borderId="52" xfId="0" applyFont="1" applyFill="1" applyBorder="1" applyAlignment="1">
      <alignment horizontal="left" vertical="center" textRotation="90"/>
    </xf>
    <xf numFmtId="0" fontId="5" fillId="23" borderId="35" xfId="0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center" vertical="center"/>
    </xf>
    <xf numFmtId="0" fontId="11" fillId="22" borderId="52" xfId="0" applyFont="1" applyFill="1" applyBorder="1" applyAlignment="1">
      <alignment horizontal="center" vertical="center" textRotation="90" wrapText="1"/>
    </xf>
    <xf numFmtId="0" fontId="11" fillId="22" borderId="53" xfId="0" applyFont="1" applyFill="1" applyBorder="1" applyAlignment="1">
      <alignment horizontal="center" vertical="center" textRotation="90" wrapText="1"/>
    </xf>
    <xf numFmtId="0" fontId="11" fillId="22" borderId="10" xfId="0" applyFont="1" applyFill="1" applyBorder="1" applyAlignment="1">
      <alignment horizontal="center" vertical="center" textRotation="90" wrapText="1"/>
    </xf>
    <xf numFmtId="0" fontId="11" fillId="22" borderId="21" xfId="0" applyFont="1" applyFill="1" applyBorder="1" applyAlignment="1">
      <alignment horizontal="left" vertical="center" textRotation="90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23" borderId="6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left" vertical="center" wrapText="1"/>
    </xf>
    <xf numFmtId="0" fontId="20" fillId="22" borderId="29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9" fillId="22" borderId="67" xfId="0" applyFont="1" applyFill="1" applyBorder="1" applyAlignment="1">
      <alignment horizontal="left" vertical="center"/>
    </xf>
    <xf numFmtId="0" fontId="19" fillId="22" borderId="46" xfId="0" applyFont="1" applyFill="1" applyBorder="1" applyAlignment="1">
      <alignment horizontal="left" vertical="center"/>
    </xf>
    <xf numFmtId="0" fontId="19" fillId="23" borderId="68" xfId="0" applyFont="1" applyFill="1" applyBorder="1" applyAlignment="1">
      <alignment horizontal="left" vertical="center" wrapText="1"/>
    </xf>
    <xf numFmtId="0" fontId="19" fillId="23" borderId="36" xfId="0" applyFont="1" applyFill="1" applyBorder="1" applyAlignment="1">
      <alignment horizontal="left" vertical="center" wrapText="1"/>
    </xf>
    <xf numFmtId="0" fontId="19" fillId="22" borderId="44" xfId="0" applyFont="1" applyFill="1" applyBorder="1" applyAlignment="1">
      <alignment horizontal="center" vertical="center"/>
    </xf>
    <xf numFmtId="0" fontId="19" fillId="22" borderId="45" xfId="0" applyFont="1" applyFill="1" applyBorder="1" applyAlignment="1">
      <alignment horizontal="center" vertical="center"/>
    </xf>
    <xf numFmtId="0" fontId="19" fillId="22" borderId="49" xfId="0" applyFont="1" applyFill="1" applyBorder="1" applyAlignment="1">
      <alignment horizontal="center" vertical="center"/>
    </xf>
    <xf numFmtId="0" fontId="19" fillId="22" borderId="5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22" borderId="33" xfId="0" applyFont="1" applyFill="1" applyBorder="1" applyAlignment="1">
      <alignment horizontal="center" vertical="center" textRotation="90"/>
    </xf>
    <xf numFmtId="0" fontId="5" fillId="22" borderId="40" xfId="0" applyFont="1" applyFill="1" applyBorder="1" applyAlignment="1">
      <alignment horizontal="center" vertical="center" textRotation="90"/>
    </xf>
    <xf numFmtId="0" fontId="5" fillId="22" borderId="40" xfId="0" applyFont="1" applyFill="1" applyBorder="1" applyAlignment="1">
      <alignment horizontal="left" vertical="center" textRotation="90"/>
    </xf>
    <xf numFmtId="0" fontId="5" fillId="22" borderId="49" xfId="0" applyFont="1" applyFill="1" applyBorder="1" applyAlignment="1">
      <alignment horizontal="center" vertical="center"/>
    </xf>
    <xf numFmtId="0" fontId="5" fillId="22" borderId="46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39" xfId="0" applyFont="1" applyFill="1" applyBorder="1" applyAlignment="1">
      <alignment horizontal="center" vertical="center"/>
    </xf>
    <xf numFmtId="0" fontId="5" fillId="22" borderId="41" xfId="0" applyFont="1" applyFill="1" applyBorder="1" applyAlignment="1">
      <alignment horizontal="center" vertical="center" wrapText="1"/>
    </xf>
    <xf numFmtId="0" fontId="5" fillId="22" borderId="5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69" xfId="0" applyFont="1" applyFill="1" applyBorder="1" applyAlignment="1">
      <alignment horizontal="center" vertical="center" textRotation="90" wrapText="1"/>
    </xf>
    <xf numFmtId="0" fontId="5" fillId="23" borderId="35" xfId="0" applyFont="1" applyFill="1" applyBorder="1" applyAlignment="1">
      <alignment horizontal="center" vertical="center" wrapText="1"/>
    </xf>
    <xf numFmtId="0" fontId="5" fillId="23" borderId="24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42" fillId="22" borderId="56" xfId="0" applyFont="1" applyFill="1" applyBorder="1" applyAlignment="1">
      <alignment horizontal="center" vertical="center"/>
    </xf>
    <xf numFmtId="0" fontId="42" fillId="22" borderId="62" xfId="0" applyFont="1" applyFill="1" applyBorder="1" applyAlignment="1">
      <alignment horizontal="center" vertical="center"/>
    </xf>
    <xf numFmtId="0" fontId="2" fillId="22" borderId="66" xfId="0" applyFont="1" applyFill="1" applyBorder="1" applyAlignment="1">
      <alignment horizontal="center" vertical="center" wrapText="1"/>
    </xf>
    <xf numFmtId="0" fontId="2" fillId="22" borderId="62" xfId="0" applyFont="1" applyFill="1" applyBorder="1" applyAlignment="1">
      <alignment horizontal="center" vertical="center" wrapText="1"/>
    </xf>
    <xf numFmtId="0" fontId="0" fillId="22" borderId="66" xfId="0" applyFill="1" applyBorder="1" applyAlignment="1">
      <alignment horizontal="center" vertical="center" wrapText="1"/>
    </xf>
    <xf numFmtId="0" fontId="0" fillId="22" borderId="62" xfId="0" applyFill="1" applyBorder="1" applyAlignment="1">
      <alignment horizontal="center" vertical="center" wrapText="1"/>
    </xf>
    <xf numFmtId="0" fontId="19" fillId="23" borderId="70" xfId="0" applyFont="1" applyFill="1" applyBorder="1" applyAlignment="1">
      <alignment horizontal="left" vertical="center" wrapText="1"/>
    </xf>
    <xf numFmtId="0" fontId="19" fillId="23" borderId="59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Normál_TANT20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12B" TargetMode="External" /><Relationship Id="rId2" Type="http://schemas.openxmlformats.org/officeDocument/2006/relationships/hyperlink" Target="http://tantargy.uni-corvinus.hu/2SZ31NAK03B" TargetMode="External" /><Relationship Id="rId3" Type="http://schemas.openxmlformats.org/officeDocument/2006/relationships/hyperlink" Target="http://tantargy.uni-corvinus.hu/4MI25NBK04B" TargetMode="External" /><Relationship Id="rId4" Type="http://schemas.openxmlformats.org/officeDocument/2006/relationships/hyperlink" Target="http://tantargy.uni-corvinus.hu/4ST14NAK04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4MA12NAK31B" TargetMode="External" /><Relationship Id="rId7" Type="http://schemas.openxmlformats.org/officeDocument/2006/relationships/hyperlink" Target="http://tantargy.uni-corvinus.hu/2SZ31NAK12B" TargetMode="External" /><Relationship Id="rId8" Type="http://schemas.openxmlformats.org/officeDocument/2006/relationships/hyperlink" Target="http://tantargy.uni-corvinus.hu/7PO10NDV08B" TargetMode="External" /><Relationship Id="rId9" Type="http://schemas.openxmlformats.org/officeDocument/2006/relationships/hyperlink" Target="http://tantargy.uni-corvinus.hu/7FI01NDV04B" TargetMode="External" /><Relationship Id="rId10" Type="http://schemas.openxmlformats.org/officeDocument/2006/relationships/hyperlink" Target="http://tantargy.uni-corvinus.hu/7FI01NDV05B" TargetMode="External" /><Relationship Id="rId11" Type="http://schemas.openxmlformats.org/officeDocument/2006/relationships/hyperlink" Target="http://tantargy.uni-corvinus.hu/7SO30NDV15B" TargetMode="External" /><Relationship Id="rId12" Type="http://schemas.openxmlformats.org/officeDocument/2006/relationships/hyperlink" Target="http://tantargy.uni-corvinus.hu/7GT02NDV04B" TargetMode="External" /><Relationship Id="rId13" Type="http://schemas.openxmlformats.org/officeDocument/2006/relationships/hyperlink" Target="http://tantargy.uni-corvinus.hu/2SZ31NFV01B" TargetMode="External" /><Relationship Id="rId14" Type="http://schemas.openxmlformats.org/officeDocument/2006/relationships/hyperlink" Target="http://tantargy.uni-corvinus.hu/2SZ31NDV03B" TargetMode="External" /><Relationship Id="rId15" Type="http://schemas.openxmlformats.org/officeDocument/2006/relationships/hyperlink" Target="http://tantargy.uni-corvinus.hu/2VE81NGK14B" TargetMode="External" /><Relationship Id="rId16" Type="http://schemas.openxmlformats.org/officeDocument/2006/relationships/hyperlink" Target="http://tantargy.uni-corvinus.hu/2JO11NAK04B" TargetMode="External" /><Relationship Id="rId17" Type="http://schemas.openxmlformats.org/officeDocument/2006/relationships/hyperlink" Target="http://tantargy.uni-corvinus.hu/2VL60NBK10B" TargetMode="External" /><Relationship Id="rId18" Type="http://schemas.openxmlformats.org/officeDocument/2006/relationships/hyperlink" Target="http://tantargy.uni-corvinus.hu/2SZ31NDV13B" TargetMode="External" /><Relationship Id="rId19" Type="http://schemas.openxmlformats.org/officeDocument/2006/relationships/hyperlink" Target="http://tantargy.uni-corvinus.hu/2SZ31NAK20B" TargetMode="External" /><Relationship Id="rId20" Type="http://schemas.openxmlformats.org/officeDocument/2006/relationships/hyperlink" Target="http://tantargy.uni-corvinus.hu/2SZ31NAK14B" TargetMode="External" /><Relationship Id="rId21" Type="http://schemas.openxmlformats.org/officeDocument/2006/relationships/hyperlink" Target="http://tantargy.uni-corvinus.hu/4ST14NAK05B" TargetMode="External" /><Relationship Id="rId22" Type="http://schemas.openxmlformats.org/officeDocument/2006/relationships/hyperlink" Target="http://tantargy.uni-corvinus.hu/4OP13NAK01B" TargetMode="External" /><Relationship Id="rId23" Type="http://schemas.openxmlformats.org/officeDocument/2006/relationships/hyperlink" Target="http://tantargy.uni-corvinus.hu/2SZ31NAK11B" TargetMode="External" /><Relationship Id="rId24" Type="http://schemas.openxmlformats.org/officeDocument/2006/relationships/hyperlink" Target="http://tantargy.uni-corvinus.hu/4MA12NAK07B" TargetMode="External" /><Relationship Id="rId25" Type="http://schemas.openxmlformats.org/officeDocument/2006/relationships/hyperlink" Target="http://tantargy.uni-corvinus.hu/2SZ31NAK22B" TargetMode="External" /><Relationship Id="rId26" Type="http://schemas.openxmlformats.org/officeDocument/2006/relationships/hyperlink" Target="http://tantargy.uni-corvinus.hu/2SZ31NAK08B" TargetMode="External" /><Relationship Id="rId27" Type="http://schemas.openxmlformats.org/officeDocument/2006/relationships/hyperlink" Target="http://tantargy.uni-corvinus.hu/2IR32NAK05B" TargetMode="External" /><Relationship Id="rId28" Type="http://schemas.openxmlformats.org/officeDocument/2006/relationships/hyperlink" Target="http://tantargy.uni-corvinus.hu/2SZ31NAK13B" TargetMode="External" /><Relationship Id="rId29" Type="http://schemas.openxmlformats.org/officeDocument/2006/relationships/hyperlink" Target="http://tantargy.uni-corvinus.hu/2BE52NAK01B" TargetMode="External" /><Relationship Id="rId30" Type="http://schemas.openxmlformats.org/officeDocument/2006/relationships/hyperlink" Target="http://tantargy.uni-corvinus.hu/2SA53NAK01B" TargetMode="External" /><Relationship Id="rId31" Type="http://schemas.openxmlformats.org/officeDocument/2006/relationships/hyperlink" Target="http://tantargy.uni-corvinus.hu/2BE34NDK01B" TargetMode="External" /><Relationship Id="rId32" Type="http://schemas.openxmlformats.org/officeDocument/2006/relationships/hyperlink" Target="http://tantargy.uni-corvinus.hu/2VE81NGK07B" TargetMode="External" /><Relationship Id="rId33" Type="http://schemas.openxmlformats.org/officeDocument/2006/relationships/hyperlink" Target="http://tantargy.uni-corvinus.hu/2IR32NDK11B" TargetMode="External" /><Relationship Id="rId34" Type="http://schemas.openxmlformats.org/officeDocument/2006/relationships/hyperlink" Target="http://tantargy.uni-corvinus.hu/2EB34NAK01B" TargetMode="External" /><Relationship Id="rId35" Type="http://schemas.openxmlformats.org/officeDocument/2006/relationships/hyperlink" Target="http://tantargy.uni-corvinus.hu/2IR32NAK11B" TargetMode="External" /><Relationship Id="rId36" Type="http://schemas.openxmlformats.org/officeDocument/2006/relationships/hyperlink" Target="http://tantargy.uni-corvinus.hu/2IR32NAK14B" TargetMode="External" /><Relationship Id="rId37" Type="http://schemas.openxmlformats.org/officeDocument/2006/relationships/hyperlink" Target="http://tantargy.uni-corvinus.hu/2CM99NCV01B" TargetMode="External" /><Relationship Id="rId38" Type="http://schemas.openxmlformats.org/officeDocument/2006/relationships/hyperlink" Target="http://tantargy.uni-corvinus.hu/2IR32NDK01B" TargetMode="External" /><Relationship Id="rId39" Type="http://schemas.openxmlformats.org/officeDocument/2006/relationships/hyperlink" Target="http://tantargy.uni-corvinus.hu/2SA53NCK04B" TargetMode="External" /><Relationship Id="rId40" Type="http://schemas.openxmlformats.org/officeDocument/2006/relationships/hyperlink" Target="http://tantargy.uni-corvinus.hu/2IR32NDK19B" TargetMode="External" /><Relationship Id="rId41" Type="http://schemas.openxmlformats.org/officeDocument/2006/relationships/hyperlink" Target="http://tantargy.uni-corvinus.hu/2IR32NDK04B" TargetMode="External" /><Relationship Id="rId42" Type="http://schemas.openxmlformats.org/officeDocument/2006/relationships/hyperlink" Target="http://tantargy.uni-corvinus.hu/2IR32NDK06B" TargetMode="External" /><Relationship Id="rId43" Type="http://schemas.openxmlformats.org/officeDocument/2006/relationships/hyperlink" Target="http://tantargy.uni-corvinus.hu/2IR32NAK13B" TargetMode="External" /><Relationship Id="rId44" Type="http://schemas.openxmlformats.org/officeDocument/2006/relationships/hyperlink" Target="http://tantargy.uni-corvinus.hu/2IR32NDK15B" TargetMode="External" /><Relationship Id="rId45" Type="http://schemas.openxmlformats.org/officeDocument/2006/relationships/hyperlink" Target="http://tantargy.uni-corvinus.hu/2IR32NDK09B" TargetMode="External" /><Relationship Id="rId46" Type="http://schemas.openxmlformats.org/officeDocument/2006/relationships/hyperlink" Target="http://tantargy.uni-corvinus.hu/2EB34NCK04B" TargetMode="External" /><Relationship Id="rId47" Type="http://schemas.openxmlformats.org/officeDocument/2006/relationships/hyperlink" Target="http://tantargy.uni-corvinus.hu/2EB34NCK05B" TargetMode="External" /><Relationship Id="rId48" Type="http://schemas.openxmlformats.org/officeDocument/2006/relationships/hyperlink" Target="http://tantargy.uni-corvinus.hu/2SZ31NCV04B" TargetMode="External" /><Relationship Id="rId49" Type="http://schemas.openxmlformats.org/officeDocument/2006/relationships/hyperlink" Target="http://tantargy.uni-corvinus.hu/2SZ31NDK02B" TargetMode="External" /><Relationship Id="rId50" Type="http://schemas.openxmlformats.org/officeDocument/2006/relationships/hyperlink" Target="http://tantargy.uni-corvinus.hu/2IR32NDK10B" TargetMode="External" /><Relationship Id="rId51" Type="http://schemas.openxmlformats.org/officeDocument/2006/relationships/hyperlink" Target="http://tantargy.uni-corvinus.hu/2IR32NDK07B" TargetMode="External" /><Relationship Id="rId52" Type="http://schemas.openxmlformats.org/officeDocument/2006/relationships/hyperlink" Target="http://tantargy.uni-corvinus.hu/2SZ31NAV01B" TargetMode="External" /><Relationship Id="rId53" Type="http://schemas.openxmlformats.org/officeDocument/2006/relationships/hyperlink" Target="http://tantargy.uni-corvinus.hu/2EB34NDK02B" TargetMode="External" /><Relationship Id="rId54" Type="http://schemas.openxmlformats.org/officeDocument/2006/relationships/hyperlink" Target="http://tantargy.uni-corvinus.hu/2VL60NBK09B" TargetMode="External" /><Relationship Id="rId55" Type="http://schemas.openxmlformats.org/officeDocument/2006/relationships/hyperlink" Target="http://tantargy.uni-corvinus.hu/2MF44NBK01B" TargetMode="External" /><Relationship Id="rId56" Type="http://schemas.openxmlformats.org/officeDocument/2006/relationships/hyperlink" Target="http://tantargy.uni-corvinus.hu/2DS91NAK03B" TargetMode="External" /><Relationship Id="rId57" Type="http://schemas.openxmlformats.org/officeDocument/2006/relationships/hyperlink" Target="http://tantargy.uni-corvinus.hu/2VE81NGK03B" TargetMode="External" /><Relationship Id="rId58" Type="http://schemas.openxmlformats.org/officeDocument/2006/relationships/hyperlink" Target="http://tantargy.uni-corvinus.hu/2VL60NBK03B" TargetMode="External" /><Relationship Id="rId59" Type="http://schemas.openxmlformats.org/officeDocument/2006/relationships/hyperlink" Target="http://tantargy.uni-corvinus.hu/2SP72NAK01B" TargetMode="External" /><Relationship Id="rId60" Type="http://schemas.openxmlformats.org/officeDocument/2006/relationships/hyperlink" Target="http://tantargy.uni-corvinus.hu/2SZ31NAK04B" TargetMode="External" /><Relationship Id="rId61" Type="http://schemas.openxmlformats.org/officeDocument/2006/relationships/hyperlink" Target="http://tantargy.uni-corvinus.hu/2IR32NAK12B" TargetMode="External" /><Relationship Id="rId62" Type="http://schemas.openxmlformats.org/officeDocument/2006/relationships/hyperlink" Target="http://tantargy.uni-corvinus.hu/2VE81NAK07B" TargetMode="External" /><Relationship Id="rId63" Type="http://schemas.openxmlformats.org/officeDocument/2006/relationships/hyperlink" Target="http://tantargy.uni-corvinus.hu/2SZ31NAK20B" TargetMode="External" /><Relationship Id="rId64" Type="http://schemas.openxmlformats.org/officeDocument/2006/relationships/hyperlink" Target="http://tantargy.uni-corvinus.hu/2IR32NAV02B" TargetMode="External" /><Relationship Id="rId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tabSelected="1" zoomScaleSheetLayoutView="100" zoomScalePageLayoutView="0" workbookViewId="0" topLeftCell="A1">
      <selection activeCell="A1" sqref="A1:AC1"/>
    </sheetView>
  </sheetViews>
  <sheetFormatPr defaultColWidth="9.140625" defaultRowHeight="12.75"/>
  <cols>
    <col min="1" max="1" width="16.00390625" style="5" bestFit="1" customWidth="1"/>
    <col min="2" max="2" width="36.00390625" style="5" customWidth="1"/>
    <col min="3" max="3" width="6.00390625" style="6" customWidth="1"/>
    <col min="4" max="4" width="6.7109375" style="6" customWidth="1"/>
    <col min="5" max="25" width="3.140625" style="6" customWidth="1"/>
    <col min="26" max="26" width="7.7109375" style="6" customWidth="1"/>
    <col min="27" max="27" width="15.140625" style="5" hidden="1" customWidth="1"/>
    <col min="28" max="28" width="16.8515625" style="5" customWidth="1"/>
    <col min="29" max="29" width="37.00390625" style="5" customWidth="1"/>
    <col min="30" max="30" width="23.7109375" style="5" customWidth="1"/>
    <col min="31" max="31" width="27.8515625" style="5" customWidth="1"/>
    <col min="32" max="32" width="15.8515625" style="5" customWidth="1"/>
    <col min="33" max="33" width="21.8515625" style="5" customWidth="1"/>
    <col min="34" max="36" width="19.57421875" style="5" customWidth="1"/>
    <col min="37" max="37" width="20.140625" style="5" customWidth="1"/>
    <col min="38" max="38" width="19.57421875" style="5" customWidth="1"/>
    <col min="39" max="16384" width="9.140625" style="5" customWidth="1"/>
  </cols>
  <sheetData>
    <row r="1" spans="1:29" ht="18" customHeight="1" thickBot="1">
      <c r="A1" s="483" t="s">
        <v>277</v>
      </c>
      <c r="B1" s="484"/>
      <c r="C1" s="484"/>
      <c r="D1" s="484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4"/>
      <c r="AB1" s="484"/>
      <c r="AC1" s="486"/>
    </row>
    <row r="2" spans="1:38" s="4" customFormat="1" ht="43.5" customHeight="1">
      <c r="A2" s="487" t="s">
        <v>72</v>
      </c>
      <c r="B2" s="499" t="s">
        <v>0</v>
      </c>
      <c r="C2" s="469" t="s">
        <v>1</v>
      </c>
      <c r="D2" s="502" t="s">
        <v>283</v>
      </c>
      <c r="E2" s="505" t="s">
        <v>278</v>
      </c>
      <c r="F2" s="506"/>
      <c r="G2" s="506"/>
      <c r="H2" s="506"/>
      <c r="I2" s="506"/>
      <c r="J2" s="507"/>
      <c r="K2" s="505" t="s">
        <v>279</v>
      </c>
      <c r="L2" s="506"/>
      <c r="M2" s="506"/>
      <c r="N2" s="506"/>
      <c r="O2" s="506"/>
      <c r="P2" s="507"/>
      <c r="Q2" s="460" t="s">
        <v>189</v>
      </c>
      <c r="R2" s="461"/>
      <c r="S2" s="461"/>
      <c r="T2" s="461"/>
      <c r="U2" s="461"/>
      <c r="V2" s="462"/>
      <c r="W2" s="472" t="s">
        <v>284</v>
      </c>
      <c r="X2" s="439"/>
      <c r="Y2" s="440"/>
      <c r="Z2" s="490" t="s">
        <v>190</v>
      </c>
      <c r="AA2" s="493" t="s">
        <v>3</v>
      </c>
      <c r="AB2" s="494"/>
      <c r="AC2" s="497" t="s">
        <v>36</v>
      </c>
      <c r="AD2" s="450" t="s">
        <v>230</v>
      </c>
      <c r="AE2" s="451"/>
      <c r="AF2" s="450" t="s">
        <v>231</v>
      </c>
      <c r="AG2" s="451"/>
      <c r="AH2" s="450" t="s">
        <v>232</v>
      </c>
      <c r="AI2" s="438"/>
      <c r="AJ2" s="451"/>
      <c r="AK2" s="450" t="s">
        <v>233</v>
      </c>
      <c r="AL2" s="451"/>
    </row>
    <row r="3" spans="1:38" s="4" customFormat="1" ht="18" customHeight="1">
      <c r="A3" s="488"/>
      <c r="B3" s="500"/>
      <c r="C3" s="470"/>
      <c r="D3" s="503"/>
      <c r="E3" s="467">
        <v>1</v>
      </c>
      <c r="F3" s="468"/>
      <c r="G3" s="465" t="s">
        <v>2</v>
      </c>
      <c r="H3" s="456">
        <v>2</v>
      </c>
      <c r="I3" s="457"/>
      <c r="J3" s="463" t="s">
        <v>2</v>
      </c>
      <c r="K3" s="467">
        <v>3</v>
      </c>
      <c r="L3" s="468"/>
      <c r="M3" s="465" t="s">
        <v>2</v>
      </c>
      <c r="N3" s="456">
        <v>4</v>
      </c>
      <c r="O3" s="457"/>
      <c r="P3" s="458" t="s">
        <v>2</v>
      </c>
      <c r="Q3" s="467">
        <v>5</v>
      </c>
      <c r="R3" s="468"/>
      <c r="S3" s="465" t="s">
        <v>2</v>
      </c>
      <c r="T3" s="456">
        <v>6</v>
      </c>
      <c r="U3" s="457"/>
      <c r="V3" s="458" t="s">
        <v>2</v>
      </c>
      <c r="W3" s="467">
        <v>7</v>
      </c>
      <c r="X3" s="468"/>
      <c r="Y3" s="436" t="s">
        <v>2</v>
      </c>
      <c r="Z3" s="491"/>
      <c r="AA3" s="495"/>
      <c r="AB3" s="496"/>
      <c r="AC3" s="498"/>
      <c r="AD3" s="452"/>
      <c r="AE3" s="453"/>
      <c r="AF3" s="452"/>
      <c r="AG3" s="453"/>
      <c r="AH3" s="452"/>
      <c r="AI3" s="410"/>
      <c r="AJ3" s="453"/>
      <c r="AK3" s="452"/>
      <c r="AL3" s="453"/>
    </row>
    <row r="4" spans="1:38" s="4" customFormat="1" ht="18" customHeight="1" thickBot="1">
      <c r="A4" s="489"/>
      <c r="B4" s="501"/>
      <c r="C4" s="471"/>
      <c r="D4" s="504"/>
      <c r="E4" s="99" t="s">
        <v>5</v>
      </c>
      <c r="F4" s="100" t="s">
        <v>6</v>
      </c>
      <c r="G4" s="466"/>
      <c r="H4" s="404" t="s">
        <v>5</v>
      </c>
      <c r="I4" s="405" t="s">
        <v>6</v>
      </c>
      <c r="J4" s="464"/>
      <c r="K4" s="99" t="s">
        <v>5</v>
      </c>
      <c r="L4" s="100" t="s">
        <v>6</v>
      </c>
      <c r="M4" s="466"/>
      <c r="N4" s="404" t="s">
        <v>5</v>
      </c>
      <c r="O4" s="405" t="s">
        <v>6</v>
      </c>
      <c r="P4" s="459"/>
      <c r="Q4" s="99" t="s">
        <v>5</v>
      </c>
      <c r="R4" s="100" t="s">
        <v>6</v>
      </c>
      <c r="S4" s="466"/>
      <c r="T4" s="404" t="s">
        <v>5</v>
      </c>
      <c r="U4" s="405" t="s">
        <v>6</v>
      </c>
      <c r="V4" s="459"/>
      <c r="W4" s="99" t="s">
        <v>5</v>
      </c>
      <c r="X4" s="100" t="s">
        <v>6</v>
      </c>
      <c r="Y4" s="437"/>
      <c r="Z4" s="492"/>
      <c r="AA4" s="495"/>
      <c r="AB4" s="496"/>
      <c r="AC4" s="498"/>
      <c r="AD4" s="454"/>
      <c r="AE4" s="455"/>
      <c r="AF4" s="454"/>
      <c r="AG4" s="455"/>
      <c r="AH4" s="454"/>
      <c r="AI4" s="473"/>
      <c r="AJ4" s="455"/>
      <c r="AK4" s="454"/>
      <c r="AL4" s="455"/>
    </row>
    <row r="5" spans="1:38" s="3" customFormat="1" ht="51.75" thickBot="1">
      <c r="A5" s="481" t="s">
        <v>249</v>
      </c>
      <c r="B5" s="482"/>
      <c r="C5" s="128"/>
      <c r="D5" s="129"/>
      <c r="E5" s="168"/>
      <c r="F5" s="169"/>
      <c r="G5" s="169">
        <f>SUM(G6:G10)</f>
        <v>25</v>
      </c>
      <c r="H5" s="169"/>
      <c r="I5" s="169"/>
      <c r="J5" s="170">
        <f>SUM(J11:J14)</f>
        <v>20</v>
      </c>
      <c r="K5" s="168"/>
      <c r="L5" s="169"/>
      <c r="M5" s="169">
        <f>SUM(M15:M19)</f>
        <v>25</v>
      </c>
      <c r="N5" s="169"/>
      <c r="O5" s="169"/>
      <c r="P5" s="170">
        <f>SUM(P20:P24)</f>
        <v>25</v>
      </c>
      <c r="Q5" s="168"/>
      <c r="R5" s="169"/>
      <c r="S5" s="169">
        <f>SUM(S25:S29)</f>
        <v>23</v>
      </c>
      <c r="T5" s="169"/>
      <c r="U5" s="169"/>
      <c r="V5" s="170">
        <f>SUM(V30:V35)</f>
        <v>30</v>
      </c>
      <c r="W5" s="168"/>
      <c r="X5" s="169"/>
      <c r="Y5" s="170"/>
      <c r="Z5" s="152">
        <f>SUM(Z6:Z35)</f>
        <v>148</v>
      </c>
      <c r="AA5" s="171"/>
      <c r="AB5" s="172"/>
      <c r="AC5" s="130"/>
      <c r="AD5" s="270" t="s">
        <v>72</v>
      </c>
      <c r="AE5" s="271" t="s">
        <v>234</v>
      </c>
      <c r="AF5" s="270" t="s">
        <v>72</v>
      </c>
      <c r="AG5" s="271" t="s">
        <v>234</v>
      </c>
      <c r="AH5" s="272" t="s">
        <v>235</v>
      </c>
      <c r="AI5" s="273" t="s">
        <v>236</v>
      </c>
      <c r="AJ5" s="274" t="s">
        <v>237</v>
      </c>
      <c r="AK5" s="272" t="s">
        <v>238</v>
      </c>
      <c r="AL5" s="274" t="s">
        <v>239</v>
      </c>
    </row>
    <row r="6" spans="1:38" s="3" customFormat="1" ht="12.75" customHeight="1">
      <c r="A6" s="12" t="s">
        <v>98</v>
      </c>
      <c r="B6" s="44" t="s">
        <v>15</v>
      </c>
      <c r="C6" s="11" t="s">
        <v>4</v>
      </c>
      <c r="D6" s="20" t="s">
        <v>7</v>
      </c>
      <c r="E6" s="22">
        <v>2</v>
      </c>
      <c r="F6" s="11">
        <v>2</v>
      </c>
      <c r="G6" s="57">
        <v>5</v>
      </c>
      <c r="H6" s="11"/>
      <c r="I6" s="11"/>
      <c r="J6" s="61"/>
      <c r="K6" s="22"/>
      <c r="L6" s="11"/>
      <c r="M6" s="57"/>
      <c r="N6" s="11"/>
      <c r="O6" s="11"/>
      <c r="P6" s="61"/>
      <c r="Q6" s="22"/>
      <c r="R6" s="11"/>
      <c r="S6" s="57"/>
      <c r="T6" s="11"/>
      <c r="U6" s="11"/>
      <c r="V6" s="61"/>
      <c r="W6" s="22"/>
      <c r="X6" s="11"/>
      <c r="Y6" s="61"/>
      <c r="Z6" s="84">
        <v>5</v>
      </c>
      <c r="AA6" s="70"/>
      <c r="AB6" s="37" t="s">
        <v>8</v>
      </c>
      <c r="AC6" s="406" t="s">
        <v>65</v>
      </c>
      <c r="AD6" s="158"/>
      <c r="AE6" s="159"/>
      <c r="AF6" s="158"/>
      <c r="AG6" s="159"/>
      <c r="AH6" s="158"/>
      <c r="AI6" s="165"/>
      <c r="AJ6" s="159"/>
      <c r="AK6" s="158"/>
      <c r="AL6" s="159"/>
    </row>
    <row r="7" spans="1:38" s="3" customFormat="1" ht="12.75" customHeight="1">
      <c r="A7" s="40" t="s">
        <v>167</v>
      </c>
      <c r="B7" s="45" t="s">
        <v>168</v>
      </c>
      <c r="C7" s="41" t="s">
        <v>4</v>
      </c>
      <c r="D7" s="42" t="s">
        <v>7</v>
      </c>
      <c r="E7" s="43">
        <v>2</v>
      </c>
      <c r="F7" s="41">
        <v>2</v>
      </c>
      <c r="G7" s="59">
        <v>5</v>
      </c>
      <c r="H7" s="41"/>
      <c r="I7" s="41"/>
      <c r="J7" s="62"/>
      <c r="K7" s="43"/>
      <c r="L7" s="41"/>
      <c r="M7" s="59"/>
      <c r="N7" s="41"/>
      <c r="O7" s="41"/>
      <c r="P7" s="62"/>
      <c r="Q7" s="43"/>
      <c r="R7" s="41"/>
      <c r="S7" s="59"/>
      <c r="T7" s="41"/>
      <c r="U7" s="41"/>
      <c r="V7" s="62"/>
      <c r="W7" s="43"/>
      <c r="X7" s="41"/>
      <c r="Y7" s="62"/>
      <c r="Z7" s="85">
        <v>5</v>
      </c>
      <c r="AA7" s="80"/>
      <c r="AB7" s="37" t="s">
        <v>9</v>
      </c>
      <c r="AC7" s="406" t="s">
        <v>66</v>
      </c>
      <c r="AD7" s="13"/>
      <c r="AE7" s="160"/>
      <c r="AF7" s="13"/>
      <c r="AG7" s="160"/>
      <c r="AH7" s="13"/>
      <c r="AI7" s="9"/>
      <c r="AJ7" s="160"/>
      <c r="AK7" s="13"/>
      <c r="AL7" s="160"/>
    </row>
    <row r="8" spans="1:38" s="1" customFormat="1" ht="12.75" customHeight="1">
      <c r="A8" s="184" t="s">
        <v>100</v>
      </c>
      <c r="B8" s="118" t="s">
        <v>16</v>
      </c>
      <c r="C8" s="7" t="s">
        <v>4</v>
      </c>
      <c r="D8" s="21" t="s">
        <v>7</v>
      </c>
      <c r="E8" s="33">
        <v>2</v>
      </c>
      <c r="F8" s="7">
        <v>2</v>
      </c>
      <c r="G8" s="60">
        <v>5</v>
      </c>
      <c r="H8" s="7"/>
      <c r="I8" s="7"/>
      <c r="J8" s="71"/>
      <c r="K8" s="33"/>
      <c r="L8" s="7"/>
      <c r="M8" s="60"/>
      <c r="N8" s="7"/>
      <c r="O8" s="7"/>
      <c r="P8" s="71"/>
      <c r="Q8" s="33"/>
      <c r="R8" s="7"/>
      <c r="S8" s="60"/>
      <c r="T8" s="7"/>
      <c r="U8" s="7"/>
      <c r="V8" s="71"/>
      <c r="W8" s="33"/>
      <c r="X8" s="7"/>
      <c r="Y8" s="71"/>
      <c r="Z8" s="185">
        <v>5</v>
      </c>
      <c r="AA8" s="186"/>
      <c r="AB8" s="138" t="s">
        <v>52</v>
      </c>
      <c r="AC8" s="321" t="s">
        <v>67</v>
      </c>
      <c r="AD8" s="26"/>
      <c r="AE8" s="162"/>
      <c r="AF8" s="26"/>
      <c r="AG8" s="162"/>
      <c r="AH8" s="26"/>
      <c r="AI8" s="156"/>
      <c r="AJ8" s="162"/>
      <c r="AK8" s="26"/>
      <c r="AL8" s="162"/>
    </row>
    <row r="9" spans="1:38" s="1" customFormat="1" ht="12.75" customHeight="1">
      <c r="A9" s="26" t="s">
        <v>101</v>
      </c>
      <c r="B9" s="118" t="s">
        <v>13</v>
      </c>
      <c r="C9" s="7" t="s">
        <v>4</v>
      </c>
      <c r="D9" s="21" t="s">
        <v>7</v>
      </c>
      <c r="E9" s="33">
        <v>2</v>
      </c>
      <c r="F9" s="7">
        <v>2</v>
      </c>
      <c r="G9" s="60">
        <v>5</v>
      </c>
      <c r="H9" s="7"/>
      <c r="I9" s="7"/>
      <c r="J9" s="71"/>
      <c r="K9" s="33"/>
      <c r="L9" s="7"/>
      <c r="M9" s="60"/>
      <c r="N9" s="7"/>
      <c r="O9" s="7"/>
      <c r="P9" s="71"/>
      <c r="Q9" s="33"/>
      <c r="R9" s="7"/>
      <c r="S9" s="60"/>
      <c r="T9" s="7"/>
      <c r="U9" s="7"/>
      <c r="V9" s="71"/>
      <c r="W9" s="33"/>
      <c r="X9" s="7"/>
      <c r="Y9" s="71"/>
      <c r="Z9" s="185">
        <v>5</v>
      </c>
      <c r="AA9" s="186"/>
      <c r="AB9" s="138" t="s">
        <v>229</v>
      </c>
      <c r="AC9" s="321" t="s">
        <v>68</v>
      </c>
      <c r="AD9" s="26"/>
      <c r="AE9" s="162"/>
      <c r="AF9" s="26"/>
      <c r="AG9" s="162"/>
      <c r="AH9" s="26"/>
      <c r="AI9" s="156"/>
      <c r="AJ9" s="162"/>
      <c r="AK9" s="26"/>
      <c r="AL9" s="162"/>
    </row>
    <row r="10" spans="1:38" s="1" customFormat="1" ht="12.75" customHeight="1">
      <c r="A10" s="26" t="s">
        <v>99</v>
      </c>
      <c r="B10" s="118" t="s">
        <v>10</v>
      </c>
      <c r="C10" s="7" t="s">
        <v>4</v>
      </c>
      <c r="D10" s="21" t="s">
        <v>7</v>
      </c>
      <c r="E10" s="33">
        <v>2</v>
      </c>
      <c r="F10" s="7">
        <v>2</v>
      </c>
      <c r="G10" s="60">
        <v>5</v>
      </c>
      <c r="H10" s="7"/>
      <c r="I10" s="7"/>
      <c r="J10" s="71"/>
      <c r="K10" s="33"/>
      <c r="L10" s="7"/>
      <c r="M10" s="60"/>
      <c r="N10" s="7"/>
      <c r="O10" s="7"/>
      <c r="P10" s="71"/>
      <c r="Q10" s="33"/>
      <c r="R10" s="7"/>
      <c r="S10" s="60"/>
      <c r="T10" s="7"/>
      <c r="U10" s="7"/>
      <c r="V10" s="71"/>
      <c r="W10" s="33"/>
      <c r="X10" s="7"/>
      <c r="Y10" s="71"/>
      <c r="Z10" s="185">
        <v>5</v>
      </c>
      <c r="AA10" s="186"/>
      <c r="AB10" s="138" t="s">
        <v>11</v>
      </c>
      <c r="AC10" s="321" t="s">
        <v>69</v>
      </c>
      <c r="AD10" s="26"/>
      <c r="AE10" s="162"/>
      <c r="AF10" s="26"/>
      <c r="AG10" s="162"/>
      <c r="AH10" s="26"/>
      <c r="AI10" s="156"/>
      <c r="AJ10" s="162"/>
      <c r="AK10" s="26"/>
      <c r="AL10" s="162"/>
    </row>
    <row r="11" spans="1:38" s="17" customFormat="1" ht="12.75" customHeight="1">
      <c r="A11" s="116" t="s">
        <v>165</v>
      </c>
      <c r="B11" s="132" t="s">
        <v>164</v>
      </c>
      <c r="C11" s="102" t="s">
        <v>4</v>
      </c>
      <c r="D11" s="103" t="s">
        <v>7</v>
      </c>
      <c r="E11" s="115"/>
      <c r="F11" s="102"/>
      <c r="G11" s="60"/>
      <c r="H11" s="102">
        <v>2</v>
      </c>
      <c r="I11" s="102">
        <v>2</v>
      </c>
      <c r="J11" s="71">
        <v>5</v>
      </c>
      <c r="K11" s="39"/>
      <c r="L11" s="16"/>
      <c r="M11" s="187"/>
      <c r="N11" s="16"/>
      <c r="O11" s="16"/>
      <c r="P11" s="71"/>
      <c r="Q11" s="115"/>
      <c r="R11" s="102"/>
      <c r="S11" s="60"/>
      <c r="T11" s="117"/>
      <c r="U11" s="102"/>
      <c r="V11" s="71"/>
      <c r="W11" s="115"/>
      <c r="X11" s="102"/>
      <c r="Y11" s="71"/>
      <c r="Z11" s="71">
        <v>5</v>
      </c>
      <c r="AA11" s="188" t="s">
        <v>26</v>
      </c>
      <c r="AB11" s="189" t="s">
        <v>26</v>
      </c>
      <c r="AC11" s="407" t="s">
        <v>61</v>
      </c>
      <c r="AD11" s="116"/>
      <c r="AE11" s="161"/>
      <c r="AF11" s="116"/>
      <c r="AG11" s="161"/>
      <c r="AH11" s="116"/>
      <c r="AI11" s="155"/>
      <c r="AJ11" s="161"/>
      <c r="AK11" s="116"/>
      <c r="AL11" s="161"/>
    </row>
    <row r="12" spans="1:38" s="1" customFormat="1" ht="12.75">
      <c r="A12" s="26" t="s">
        <v>173</v>
      </c>
      <c r="B12" s="118" t="s">
        <v>17</v>
      </c>
      <c r="C12" s="7" t="s">
        <v>4</v>
      </c>
      <c r="D12" s="21" t="s">
        <v>7</v>
      </c>
      <c r="E12" s="33"/>
      <c r="F12" s="7"/>
      <c r="G12" s="60"/>
      <c r="H12" s="7">
        <v>2</v>
      </c>
      <c r="I12" s="7">
        <v>2</v>
      </c>
      <c r="J12" s="71">
        <v>5</v>
      </c>
      <c r="K12" s="33"/>
      <c r="L12" s="7"/>
      <c r="M12" s="60"/>
      <c r="N12" s="7"/>
      <c r="O12" s="7"/>
      <c r="P12" s="71"/>
      <c r="Q12" s="33"/>
      <c r="R12" s="7"/>
      <c r="S12" s="60"/>
      <c r="T12" s="7"/>
      <c r="U12" s="7"/>
      <c r="V12" s="71"/>
      <c r="W12" s="33"/>
      <c r="X12" s="7"/>
      <c r="Y12" s="71"/>
      <c r="Z12" s="185">
        <v>5</v>
      </c>
      <c r="AA12" s="186"/>
      <c r="AB12" s="138" t="s">
        <v>8</v>
      </c>
      <c r="AC12" s="321" t="s">
        <v>65</v>
      </c>
      <c r="AD12" s="26"/>
      <c r="AE12" s="162"/>
      <c r="AF12" s="26"/>
      <c r="AG12" s="162"/>
      <c r="AH12" s="26"/>
      <c r="AI12" s="156"/>
      <c r="AJ12" s="162"/>
      <c r="AK12" s="26"/>
      <c r="AL12" s="162"/>
    </row>
    <row r="13" spans="1:38" s="1" customFormat="1" ht="12.75" customHeight="1">
      <c r="A13" s="35" t="s">
        <v>151</v>
      </c>
      <c r="B13" s="288" t="s">
        <v>256</v>
      </c>
      <c r="C13" s="7" t="s">
        <v>4</v>
      </c>
      <c r="D13" s="21" t="s">
        <v>7</v>
      </c>
      <c r="E13" s="33"/>
      <c r="F13" s="7"/>
      <c r="G13" s="60"/>
      <c r="H13" s="7">
        <v>2</v>
      </c>
      <c r="I13" s="7">
        <v>2</v>
      </c>
      <c r="J13" s="71">
        <v>5</v>
      </c>
      <c r="K13" s="33"/>
      <c r="L13" s="7"/>
      <c r="M13" s="60"/>
      <c r="N13" s="7"/>
      <c r="O13" s="7"/>
      <c r="P13" s="71"/>
      <c r="Q13" s="33"/>
      <c r="R13" s="7"/>
      <c r="S13" s="60"/>
      <c r="T13" s="7"/>
      <c r="U13" s="7"/>
      <c r="V13" s="71"/>
      <c r="W13" s="33"/>
      <c r="X13" s="7"/>
      <c r="Y13" s="71"/>
      <c r="Z13" s="185">
        <v>5</v>
      </c>
      <c r="AA13" s="186"/>
      <c r="AB13" s="190" t="s">
        <v>19</v>
      </c>
      <c r="AC13" s="321" t="s">
        <v>66</v>
      </c>
      <c r="AD13" s="26"/>
      <c r="AE13" s="162"/>
      <c r="AF13" s="26"/>
      <c r="AG13" s="162"/>
      <c r="AH13" s="26"/>
      <c r="AI13" s="156"/>
      <c r="AJ13" s="162"/>
      <c r="AK13" s="26"/>
      <c r="AL13" s="162"/>
    </row>
    <row r="14" spans="1:38" s="1" customFormat="1" ht="12.75">
      <c r="A14" s="184" t="s">
        <v>114</v>
      </c>
      <c r="B14" s="132" t="s">
        <v>32</v>
      </c>
      <c r="C14" s="7" t="s">
        <v>4</v>
      </c>
      <c r="D14" s="21" t="s">
        <v>7</v>
      </c>
      <c r="E14" s="33"/>
      <c r="F14" s="7"/>
      <c r="G14" s="60"/>
      <c r="H14" s="7">
        <v>2</v>
      </c>
      <c r="I14" s="7">
        <v>2</v>
      </c>
      <c r="J14" s="71">
        <v>5</v>
      </c>
      <c r="K14" s="33"/>
      <c r="L14" s="7"/>
      <c r="M14" s="60"/>
      <c r="N14" s="7"/>
      <c r="O14" s="7"/>
      <c r="P14" s="71"/>
      <c r="Q14" s="33"/>
      <c r="R14" s="7"/>
      <c r="S14" s="60"/>
      <c r="T14" s="7"/>
      <c r="U14" s="7"/>
      <c r="V14" s="71"/>
      <c r="W14" s="33"/>
      <c r="X14" s="7"/>
      <c r="Y14" s="71"/>
      <c r="Z14" s="185">
        <v>5</v>
      </c>
      <c r="AA14" s="81" t="s">
        <v>33</v>
      </c>
      <c r="AB14" s="191" t="s">
        <v>33</v>
      </c>
      <c r="AC14" s="408" t="s">
        <v>65</v>
      </c>
      <c r="AD14" s="26"/>
      <c r="AE14" s="162"/>
      <c r="AF14" s="26"/>
      <c r="AG14" s="162"/>
      <c r="AH14" s="26"/>
      <c r="AI14" s="156"/>
      <c r="AJ14" s="162"/>
      <c r="AK14" s="26"/>
      <c r="AL14" s="162"/>
    </row>
    <row r="15" spans="1:38" s="1" customFormat="1" ht="14.25">
      <c r="A15" s="26" t="s">
        <v>108</v>
      </c>
      <c r="B15" s="132" t="s">
        <v>21</v>
      </c>
      <c r="C15" s="7" t="s">
        <v>4</v>
      </c>
      <c r="D15" s="21" t="s">
        <v>35</v>
      </c>
      <c r="E15" s="33"/>
      <c r="F15" s="7"/>
      <c r="G15" s="60"/>
      <c r="H15" s="7"/>
      <c r="I15" s="7"/>
      <c r="J15" s="71"/>
      <c r="K15" s="33">
        <v>2</v>
      </c>
      <c r="L15" s="7">
        <v>2</v>
      </c>
      <c r="M15" s="60">
        <v>5</v>
      </c>
      <c r="N15" s="8"/>
      <c r="O15" s="8"/>
      <c r="P15" s="71"/>
      <c r="Q15" s="33"/>
      <c r="R15" s="7"/>
      <c r="S15" s="60"/>
      <c r="T15" s="7"/>
      <c r="U15" s="7"/>
      <c r="V15" s="71"/>
      <c r="W15" s="33"/>
      <c r="X15" s="7"/>
      <c r="Y15" s="71"/>
      <c r="Z15" s="71">
        <v>5</v>
      </c>
      <c r="AA15" s="137"/>
      <c r="AB15" s="192" t="s">
        <v>182</v>
      </c>
      <c r="AC15" s="408" t="s">
        <v>70</v>
      </c>
      <c r="AD15" s="26"/>
      <c r="AE15" s="162"/>
      <c r="AF15" s="26"/>
      <c r="AG15" s="162"/>
      <c r="AH15" s="26"/>
      <c r="AI15" s="156"/>
      <c r="AJ15" s="162"/>
      <c r="AK15" s="26"/>
      <c r="AL15" s="162"/>
    </row>
    <row r="16" spans="1:38" s="1" customFormat="1" ht="12.75" customHeight="1">
      <c r="A16" s="26" t="s">
        <v>109</v>
      </c>
      <c r="B16" s="132" t="s">
        <v>22</v>
      </c>
      <c r="C16" s="7" t="s">
        <v>4</v>
      </c>
      <c r="D16" s="21" t="s">
        <v>7</v>
      </c>
      <c r="E16" s="33"/>
      <c r="F16" s="7"/>
      <c r="G16" s="60"/>
      <c r="H16" s="7"/>
      <c r="I16" s="7"/>
      <c r="J16" s="71"/>
      <c r="K16" s="33">
        <v>2</v>
      </c>
      <c r="L16" s="7">
        <v>2</v>
      </c>
      <c r="M16" s="60">
        <v>5</v>
      </c>
      <c r="N16" s="8"/>
      <c r="O16" s="8"/>
      <c r="P16" s="71"/>
      <c r="Q16" s="33"/>
      <c r="R16" s="7"/>
      <c r="S16" s="60"/>
      <c r="T16" s="7"/>
      <c r="U16" s="7"/>
      <c r="V16" s="71"/>
      <c r="W16" s="33"/>
      <c r="X16" s="7"/>
      <c r="Y16" s="71"/>
      <c r="Z16" s="71">
        <v>5</v>
      </c>
      <c r="AA16" s="137"/>
      <c r="AB16" s="191" t="s">
        <v>9</v>
      </c>
      <c r="AC16" s="408" t="s">
        <v>66</v>
      </c>
      <c r="AD16" s="26"/>
      <c r="AE16" s="162"/>
      <c r="AF16" s="26"/>
      <c r="AG16" s="162"/>
      <c r="AH16" s="26"/>
      <c r="AI16" s="156"/>
      <c r="AJ16" s="162"/>
      <c r="AK16" s="26"/>
      <c r="AL16" s="162"/>
    </row>
    <row r="17" spans="1:38" s="1" customFormat="1" ht="12.75" customHeight="1">
      <c r="A17" s="26" t="s">
        <v>181</v>
      </c>
      <c r="B17" s="132" t="s">
        <v>23</v>
      </c>
      <c r="C17" s="7" t="s">
        <v>4</v>
      </c>
      <c r="D17" s="21" t="s">
        <v>35</v>
      </c>
      <c r="E17" s="33"/>
      <c r="F17" s="7"/>
      <c r="G17" s="60"/>
      <c r="H17" s="7"/>
      <c r="I17" s="7"/>
      <c r="J17" s="71"/>
      <c r="K17" s="33">
        <v>2</v>
      </c>
      <c r="L17" s="7">
        <v>2</v>
      </c>
      <c r="M17" s="60">
        <v>5</v>
      </c>
      <c r="N17" s="8"/>
      <c r="O17" s="8"/>
      <c r="P17" s="71"/>
      <c r="Q17" s="33"/>
      <c r="R17" s="7"/>
      <c r="S17" s="60"/>
      <c r="T17" s="7"/>
      <c r="U17" s="7"/>
      <c r="V17" s="71"/>
      <c r="W17" s="33"/>
      <c r="X17" s="7"/>
      <c r="Y17" s="71"/>
      <c r="Z17" s="71">
        <v>5</v>
      </c>
      <c r="AA17" s="137"/>
      <c r="AB17" s="191" t="s">
        <v>96</v>
      </c>
      <c r="AC17" s="408" t="s">
        <v>66</v>
      </c>
      <c r="AD17" s="193" t="s">
        <v>241</v>
      </c>
      <c r="AE17" s="167" t="s">
        <v>23</v>
      </c>
      <c r="AF17" s="26"/>
      <c r="AG17" s="162"/>
      <c r="AH17" s="26"/>
      <c r="AI17" s="156"/>
      <c r="AJ17" s="162"/>
      <c r="AK17" s="26"/>
      <c r="AL17" s="162"/>
    </row>
    <row r="18" spans="1:38" s="1" customFormat="1" ht="12.75" customHeight="1">
      <c r="A18" s="26" t="s">
        <v>110</v>
      </c>
      <c r="B18" s="132" t="s">
        <v>24</v>
      </c>
      <c r="C18" s="7" t="s">
        <v>4</v>
      </c>
      <c r="D18" s="21" t="s">
        <v>7</v>
      </c>
      <c r="E18" s="33"/>
      <c r="F18" s="7"/>
      <c r="G18" s="60"/>
      <c r="H18" s="7"/>
      <c r="I18" s="7"/>
      <c r="J18" s="71"/>
      <c r="K18" s="33">
        <v>2</v>
      </c>
      <c r="L18" s="7">
        <v>2</v>
      </c>
      <c r="M18" s="60">
        <v>5</v>
      </c>
      <c r="N18" s="7"/>
      <c r="O18" s="7"/>
      <c r="P18" s="71"/>
      <c r="Q18" s="33"/>
      <c r="R18" s="7"/>
      <c r="S18" s="60"/>
      <c r="T18" s="7"/>
      <c r="U18" s="7"/>
      <c r="V18" s="71"/>
      <c r="W18" s="33"/>
      <c r="X18" s="7"/>
      <c r="Y18" s="71"/>
      <c r="Z18" s="71">
        <v>5</v>
      </c>
      <c r="AA18" s="137"/>
      <c r="AB18" s="192" t="s">
        <v>25</v>
      </c>
      <c r="AC18" s="408" t="s">
        <v>65</v>
      </c>
      <c r="AD18" s="26"/>
      <c r="AE18" s="162"/>
      <c r="AF18" s="26"/>
      <c r="AG18" s="162"/>
      <c r="AH18" s="26"/>
      <c r="AI18" s="156"/>
      <c r="AJ18" s="162"/>
      <c r="AK18" s="26"/>
      <c r="AL18" s="162"/>
    </row>
    <row r="19" spans="1:38" s="1" customFormat="1" ht="12.75" customHeight="1">
      <c r="A19" s="26" t="s">
        <v>172</v>
      </c>
      <c r="B19" s="118" t="s">
        <v>18</v>
      </c>
      <c r="C19" s="7" t="s">
        <v>4</v>
      </c>
      <c r="D19" s="21" t="s">
        <v>7</v>
      </c>
      <c r="E19" s="33"/>
      <c r="F19" s="7"/>
      <c r="G19" s="60"/>
      <c r="H19" s="7"/>
      <c r="I19" s="7"/>
      <c r="J19" s="71"/>
      <c r="K19" s="33">
        <v>2</v>
      </c>
      <c r="L19" s="7">
        <v>2</v>
      </c>
      <c r="M19" s="60">
        <v>5</v>
      </c>
      <c r="N19" s="7"/>
      <c r="O19" s="7"/>
      <c r="P19" s="71"/>
      <c r="Q19" s="33"/>
      <c r="R19" s="7"/>
      <c r="S19" s="60"/>
      <c r="T19" s="7"/>
      <c r="U19" s="7"/>
      <c r="V19" s="71"/>
      <c r="W19" s="33"/>
      <c r="X19" s="7"/>
      <c r="Y19" s="71"/>
      <c r="Z19" s="71">
        <v>5</v>
      </c>
      <c r="AA19" s="137"/>
      <c r="AB19" s="138" t="s">
        <v>20</v>
      </c>
      <c r="AC19" s="321" t="s">
        <v>174</v>
      </c>
      <c r="AD19" s="26"/>
      <c r="AE19" s="162"/>
      <c r="AF19" s="26"/>
      <c r="AG19" s="162"/>
      <c r="AH19" s="26"/>
      <c r="AI19" s="156"/>
      <c r="AJ19" s="162"/>
      <c r="AK19" s="26"/>
      <c r="AL19" s="162"/>
    </row>
    <row r="20" spans="1:38" s="1" customFormat="1" ht="12.75" customHeight="1">
      <c r="A20" s="26" t="s">
        <v>111</v>
      </c>
      <c r="B20" s="132" t="s">
        <v>27</v>
      </c>
      <c r="C20" s="7" t="s">
        <v>4</v>
      </c>
      <c r="D20" s="21" t="s">
        <v>7</v>
      </c>
      <c r="E20" s="33"/>
      <c r="F20" s="7"/>
      <c r="G20" s="60"/>
      <c r="H20" s="7"/>
      <c r="I20" s="7"/>
      <c r="J20" s="71"/>
      <c r="K20" s="32"/>
      <c r="L20" s="8"/>
      <c r="M20" s="65"/>
      <c r="N20" s="7">
        <v>2</v>
      </c>
      <c r="O20" s="7">
        <v>2</v>
      </c>
      <c r="P20" s="71">
        <v>5</v>
      </c>
      <c r="Q20" s="33"/>
      <c r="R20" s="7"/>
      <c r="S20" s="60"/>
      <c r="T20" s="7"/>
      <c r="U20" s="7"/>
      <c r="V20" s="71"/>
      <c r="W20" s="33"/>
      <c r="X20" s="7"/>
      <c r="Y20" s="71"/>
      <c r="Z20" s="71">
        <v>5</v>
      </c>
      <c r="AA20" s="137"/>
      <c r="AB20" s="191" t="s">
        <v>28</v>
      </c>
      <c r="AC20" s="408" t="s">
        <v>66</v>
      </c>
      <c r="AD20" s="26"/>
      <c r="AE20" s="162"/>
      <c r="AF20" s="26"/>
      <c r="AG20" s="162"/>
      <c r="AH20" s="26"/>
      <c r="AI20" s="156"/>
      <c r="AJ20" s="162"/>
      <c r="AK20" s="26"/>
      <c r="AL20" s="162"/>
    </row>
    <row r="21" spans="1:38" s="1" customFormat="1" ht="12.75" customHeight="1">
      <c r="A21" s="26" t="s">
        <v>112</v>
      </c>
      <c r="B21" s="132" t="s">
        <v>29</v>
      </c>
      <c r="C21" s="7" t="s">
        <v>4</v>
      </c>
      <c r="D21" s="21" t="s">
        <v>7</v>
      </c>
      <c r="E21" s="33"/>
      <c r="F21" s="7"/>
      <c r="G21" s="60"/>
      <c r="H21" s="7"/>
      <c r="I21" s="7"/>
      <c r="J21" s="71"/>
      <c r="K21" s="194"/>
      <c r="L21" s="195"/>
      <c r="M21" s="196"/>
      <c r="N21" s="7">
        <v>2</v>
      </c>
      <c r="O21" s="7">
        <v>2</v>
      </c>
      <c r="P21" s="71">
        <v>5</v>
      </c>
      <c r="Q21" s="33"/>
      <c r="R21" s="7"/>
      <c r="S21" s="60"/>
      <c r="T21" s="7"/>
      <c r="U21" s="7"/>
      <c r="V21" s="71"/>
      <c r="W21" s="33"/>
      <c r="X21" s="7"/>
      <c r="Y21" s="71"/>
      <c r="Z21" s="71">
        <v>5</v>
      </c>
      <c r="AA21" s="137"/>
      <c r="AB21" s="192" t="s">
        <v>30</v>
      </c>
      <c r="AC21" s="408" t="s">
        <v>71</v>
      </c>
      <c r="AD21" s="26"/>
      <c r="AE21" s="162"/>
      <c r="AF21" s="26"/>
      <c r="AG21" s="162"/>
      <c r="AH21" s="26"/>
      <c r="AI21" s="156"/>
      <c r="AJ21" s="162"/>
      <c r="AK21" s="26"/>
      <c r="AL21" s="162"/>
    </row>
    <row r="22" spans="1:38" s="1" customFormat="1" ht="12.75" customHeight="1">
      <c r="A22" s="26" t="s">
        <v>113</v>
      </c>
      <c r="B22" s="132" t="s">
        <v>31</v>
      </c>
      <c r="C22" s="7" t="s">
        <v>4</v>
      </c>
      <c r="D22" s="21" t="s">
        <v>7</v>
      </c>
      <c r="E22" s="33"/>
      <c r="F22" s="7"/>
      <c r="G22" s="60"/>
      <c r="H22" s="7"/>
      <c r="I22" s="7"/>
      <c r="J22" s="71"/>
      <c r="K22" s="33"/>
      <c r="L22" s="7"/>
      <c r="M22" s="60"/>
      <c r="N22" s="7">
        <v>2</v>
      </c>
      <c r="O22" s="7">
        <v>2</v>
      </c>
      <c r="P22" s="71">
        <v>5</v>
      </c>
      <c r="Q22" s="33"/>
      <c r="R22" s="7"/>
      <c r="S22" s="60"/>
      <c r="T22" s="7"/>
      <c r="U22" s="7"/>
      <c r="V22" s="71"/>
      <c r="W22" s="33"/>
      <c r="X22" s="7"/>
      <c r="Y22" s="71"/>
      <c r="Z22" s="71">
        <v>5</v>
      </c>
      <c r="AA22" s="137"/>
      <c r="AB22" s="138" t="s">
        <v>229</v>
      </c>
      <c r="AC22" s="408" t="s">
        <v>68</v>
      </c>
      <c r="AD22" s="26"/>
      <c r="AE22" s="162"/>
      <c r="AF22" s="26"/>
      <c r="AG22" s="162"/>
      <c r="AH22" s="26"/>
      <c r="AI22" s="156"/>
      <c r="AJ22" s="162"/>
      <c r="AK22" s="26"/>
      <c r="AL22" s="162"/>
    </row>
    <row r="23" spans="1:38" s="1" customFormat="1" ht="12.75" customHeight="1">
      <c r="A23" s="26" t="s">
        <v>149</v>
      </c>
      <c r="B23" s="132" t="s">
        <v>150</v>
      </c>
      <c r="C23" s="7" t="s">
        <v>4</v>
      </c>
      <c r="D23" s="21" t="s">
        <v>7</v>
      </c>
      <c r="E23" s="33"/>
      <c r="F23" s="7"/>
      <c r="G23" s="60"/>
      <c r="H23" s="7"/>
      <c r="I23" s="7"/>
      <c r="J23" s="71"/>
      <c r="K23" s="33"/>
      <c r="L23" s="7"/>
      <c r="M23" s="60"/>
      <c r="N23" s="7">
        <v>2</v>
      </c>
      <c r="O23" s="7">
        <v>2</v>
      </c>
      <c r="P23" s="72">
        <v>5</v>
      </c>
      <c r="Q23" s="27"/>
      <c r="R23" s="10"/>
      <c r="S23" s="66"/>
      <c r="T23" s="10"/>
      <c r="U23" s="10"/>
      <c r="V23" s="72"/>
      <c r="W23" s="27"/>
      <c r="X23" s="10"/>
      <c r="Y23" s="72"/>
      <c r="Z23" s="72">
        <v>5</v>
      </c>
      <c r="AA23" s="137"/>
      <c r="AB23" s="192" t="s">
        <v>19</v>
      </c>
      <c r="AC23" s="408" t="s">
        <v>66</v>
      </c>
      <c r="AD23" s="26"/>
      <c r="AE23" s="162"/>
      <c r="AF23" s="26"/>
      <c r="AG23" s="162"/>
      <c r="AH23" s="26"/>
      <c r="AI23" s="156"/>
      <c r="AJ23" s="162"/>
      <c r="AK23" s="26"/>
      <c r="AL23" s="162"/>
    </row>
    <row r="24" spans="1:38" s="1" customFormat="1" ht="38.25" customHeight="1">
      <c r="A24" s="26" t="s">
        <v>180</v>
      </c>
      <c r="B24" s="132" t="s">
        <v>34</v>
      </c>
      <c r="C24" s="7" t="s">
        <v>4</v>
      </c>
      <c r="D24" s="21" t="s">
        <v>14</v>
      </c>
      <c r="E24" s="33"/>
      <c r="F24" s="7"/>
      <c r="G24" s="60"/>
      <c r="H24" s="7"/>
      <c r="I24" s="7"/>
      <c r="J24" s="71"/>
      <c r="K24" s="33"/>
      <c r="L24" s="7"/>
      <c r="M24" s="60"/>
      <c r="N24" s="7">
        <v>2</v>
      </c>
      <c r="O24" s="7">
        <v>2</v>
      </c>
      <c r="P24" s="73">
        <v>5</v>
      </c>
      <c r="Q24" s="32"/>
      <c r="R24" s="8"/>
      <c r="S24" s="65"/>
      <c r="T24" s="8"/>
      <c r="U24" s="8"/>
      <c r="V24" s="73"/>
      <c r="W24" s="32"/>
      <c r="X24" s="8"/>
      <c r="Y24" s="73"/>
      <c r="Z24" s="73">
        <v>5</v>
      </c>
      <c r="AA24" s="137"/>
      <c r="AB24" s="192" t="s">
        <v>96</v>
      </c>
      <c r="AC24" s="408" t="s">
        <v>66</v>
      </c>
      <c r="AD24" s="193" t="s">
        <v>242</v>
      </c>
      <c r="AE24" s="167" t="s">
        <v>34</v>
      </c>
      <c r="AF24" s="448" t="s">
        <v>243</v>
      </c>
      <c r="AG24" s="449"/>
      <c r="AH24" s="26"/>
      <c r="AI24" s="156"/>
      <c r="AJ24" s="162"/>
      <c r="AK24" s="26"/>
      <c r="AL24" s="162"/>
    </row>
    <row r="25" spans="1:38" s="199" customFormat="1" ht="14.25">
      <c r="A25" s="26" t="s">
        <v>115</v>
      </c>
      <c r="B25" s="132" t="s">
        <v>38</v>
      </c>
      <c r="C25" s="16" t="s">
        <v>4</v>
      </c>
      <c r="D25" s="287" t="s">
        <v>14</v>
      </c>
      <c r="E25" s="133"/>
      <c r="F25" s="134"/>
      <c r="G25" s="135"/>
      <c r="H25" s="134"/>
      <c r="I25" s="134"/>
      <c r="J25" s="136"/>
      <c r="K25" s="133"/>
      <c r="L25" s="134"/>
      <c r="M25" s="135"/>
      <c r="N25" s="134"/>
      <c r="O25" s="134"/>
      <c r="P25" s="136"/>
      <c r="Q25" s="33">
        <v>2</v>
      </c>
      <c r="R25" s="7">
        <v>2</v>
      </c>
      <c r="S25" s="66">
        <v>5</v>
      </c>
      <c r="T25" s="8"/>
      <c r="U25" s="8"/>
      <c r="V25" s="73"/>
      <c r="W25" s="32"/>
      <c r="X25" s="8"/>
      <c r="Y25" s="73"/>
      <c r="Z25" s="86">
        <v>5</v>
      </c>
      <c r="AA25" s="137"/>
      <c r="AB25" s="138" t="s">
        <v>39</v>
      </c>
      <c r="AC25" s="321" t="s">
        <v>66</v>
      </c>
      <c r="AD25" s="35"/>
      <c r="AE25" s="197"/>
      <c r="AF25" s="193" t="s">
        <v>180</v>
      </c>
      <c r="AG25" s="403" t="s">
        <v>34</v>
      </c>
      <c r="AH25" s="35"/>
      <c r="AI25" s="198"/>
      <c r="AJ25" s="197"/>
      <c r="AK25" s="35"/>
      <c r="AL25" s="197"/>
    </row>
    <row r="26" spans="1:38" s="199" customFormat="1" ht="13.5" customHeight="1">
      <c r="A26" s="35" t="s">
        <v>169</v>
      </c>
      <c r="B26" s="132" t="s">
        <v>170</v>
      </c>
      <c r="C26" s="7" t="s">
        <v>4</v>
      </c>
      <c r="D26" s="21" t="s">
        <v>7</v>
      </c>
      <c r="E26" s="133"/>
      <c r="F26" s="134"/>
      <c r="G26" s="135"/>
      <c r="H26" s="134"/>
      <c r="I26" s="134"/>
      <c r="J26" s="136"/>
      <c r="K26" s="133"/>
      <c r="L26" s="134"/>
      <c r="M26" s="135"/>
      <c r="N26" s="134"/>
      <c r="O26" s="134"/>
      <c r="P26" s="136"/>
      <c r="Q26" s="33">
        <v>2</v>
      </c>
      <c r="R26" s="7">
        <v>2</v>
      </c>
      <c r="S26" s="66">
        <v>5</v>
      </c>
      <c r="T26" s="8"/>
      <c r="U26" s="8"/>
      <c r="V26" s="73"/>
      <c r="W26" s="32"/>
      <c r="X26" s="8"/>
      <c r="Y26" s="73"/>
      <c r="Z26" s="86">
        <v>5</v>
      </c>
      <c r="AA26" s="137"/>
      <c r="AB26" s="138" t="s">
        <v>40</v>
      </c>
      <c r="AC26" s="321" t="s">
        <v>171</v>
      </c>
      <c r="AD26" s="35"/>
      <c r="AE26" s="197"/>
      <c r="AF26" s="35"/>
      <c r="AG26" s="197"/>
      <c r="AH26" s="35"/>
      <c r="AI26" s="198"/>
      <c r="AJ26" s="197"/>
      <c r="AK26" s="35"/>
      <c r="AL26" s="197"/>
    </row>
    <row r="27" spans="1:38" s="199" customFormat="1" ht="14.25">
      <c r="A27" s="35" t="s">
        <v>156</v>
      </c>
      <c r="B27" s="132" t="s">
        <v>157</v>
      </c>
      <c r="C27" s="7" t="s">
        <v>4</v>
      </c>
      <c r="D27" s="21" t="s">
        <v>14</v>
      </c>
      <c r="E27" s="133"/>
      <c r="F27" s="134"/>
      <c r="G27" s="135"/>
      <c r="H27" s="134"/>
      <c r="I27" s="134"/>
      <c r="J27" s="136"/>
      <c r="K27" s="133"/>
      <c r="L27" s="134"/>
      <c r="M27" s="135"/>
      <c r="N27" s="134"/>
      <c r="O27" s="134"/>
      <c r="P27" s="136"/>
      <c r="Q27" s="33">
        <v>2</v>
      </c>
      <c r="R27" s="7">
        <v>2</v>
      </c>
      <c r="S27" s="66">
        <v>5</v>
      </c>
      <c r="T27" s="8"/>
      <c r="U27" s="8"/>
      <c r="V27" s="73"/>
      <c r="W27" s="32"/>
      <c r="X27" s="8"/>
      <c r="Y27" s="73"/>
      <c r="Z27" s="86">
        <v>5</v>
      </c>
      <c r="AA27" s="137"/>
      <c r="AB27" s="138" t="s">
        <v>41</v>
      </c>
      <c r="AC27" s="321" t="s">
        <v>147</v>
      </c>
      <c r="AD27" s="35"/>
      <c r="AE27" s="197"/>
      <c r="AF27" s="35"/>
      <c r="AG27" s="197"/>
      <c r="AH27" s="35"/>
      <c r="AI27" s="198"/>
      <c r="AJ27" s="197"/>
      <c r="AK27" s="35"/>
      <c r="AL27" s="197"/>
    </row>
    <row r="28" spans="1:38" s="205" customFormat="1" ht="12.75" customHeight="1">
      <c r="A28" s="200" t="s">
        <v>141</v>
      </c>
      <c r="B28" s="132" t="s">
        <v>138</v>
      </c>
      <c r="C28" s="18" t="s">
        <v>4</v>
      </c>
      <c r="D28" s="29" t="s">
        <v>7</v>
      </c>
      <c r="E28" s="133"/>
      <c r="F28" s="134"/>
      <c r="G28" s="135"/>
      <c r="H28" s="134"/>
      <c r="I28" s="134"/>
      <c r="J28" s="136"/>
      <c r="K28" s="133"/>
      <c r="L28" s="134"/>
      <c r="M28" s="135"/>
      <c r="N28" s="134"/>
      <c r="O28" s="134"/>
      <c r="P28" s="136"/>
      <c r="Q28" s="201">
        <v>2</v>
      </c>
      <c r="R28" s="18">
        <v>2</v>
      </c>
      <c r="S28" s="67">
        <v>5</v>
      </c>
      <c r="T28" s="19"/>
      <c r="U28" s="19"/>
      <c r="V28" s="74"/>
      <c r="W28" s="77"/>
      <c r="X28" s="19"/>
      <c r="Y28" s="74"/>
      <c r="Z28" s="87">
        <v>5</v>
      </c>
      <c r="AA28" s="137"/>
      <c r="AB28" s="198" t="s">
        <v>63</v>
      </c>
      <c r="AC28" s="321" t="s">
        <v>246</v>
      </c>
      <c r="AD28" s="202"/>
      <c r="AE28" s="203"/>
      <c r="AF28" s="202"/>
      <c r="AG28" s="203"/>
      <c r="AH28" s="202"/>
      <c r="AI28" s="204"/>
      <c r="AJ28" s="203"/>
      <c r="AK28" s="202"/>
      <c r="AL28" s="203"/>
    </row>
    <row r="29" spans="1:38" s="1" customFormat="1" ht="12.75" customHeight="1">
      <c r="A29" s="286" t="s">
        <v>244</v>
      </c>
      <c r="B29" s="434" t="s">
        <v>240</v>
      </c>
      <c r="C29" s="7" t="s">
        <v>4</v>
      </c>
      <c r="D29" s="21" t="s">
        <v>7</v>
      </c>
      <c r="E29" s="133"/>
      <c r="F29" s="134"/>
      <c r="G29" s="135"/>
      <c r="H29" s="134"/>
      <c r="I29" s="134"/>
      <c r="J29" s="136"/>
      <c r="K29" s="133"/>
      <c r="L29" s="134"/>
      <c r="M29" s="135"/>
      <c r="N29" s="134"/>
      <c r="O29" s="134"/>
      <c r="P29" s="136"/>
      <c r="Q29" s="32">
        <v>2</v>
      </c>
      <c r="R29" s="10">
        <v>0</v>
      </c>
      <c r="S29" s="66">
        <v>3</v>
      </c>
      <c r="T29" s="7"/>
      <c r="U29" s="7"/>
      <c r="V29" s="72"/>
      <c r="W29" s="27"/>
      <c r="X29" s="10"/>
      <c r="Y29" s="72"/>
      <c r="Z29" s="86">
        <v>3</v>
      </c>
      <c r="AA29" s="137"/>
      <c r="AB29" s="138" t="s">
        <v>161</v>
      </c>
      <c r="AC29" s="321" t="s">
        <v>61</v>
      </c>
      <c r="AD29" s="508" t="s">
        <v>265</v>
      </c>
      <c r="AE29" s="509"/>
      <c r="AF29" s="26"/>
      <c r="AG29" s="162"/>
      <c r="AH29" s="26"/>
      <c r="AI29" s="156"/>
      <c r="AJ29" s="162"/>
      <c r="AK29" s="26"/>
      <c r="AL29" s="162"/>
    </row>
    <row r="30" spans="1:38" s="1" customFormat="1" ht="12.75" customHeight="1">
      <c r="A30" s="35" t="s">
        <v>116</v>
      </c>
      <c r="B30" s="132" t="s">
        <v>45</v>
      </c>
      <c r="C30" s="7" t="s">
        <v>4</v>
      </c>
      <c r="D30" s="21" t="s">
        <v>7</v>
      </c>
      <c r="E30" s="133"/>
      <c r="F30" s="134"/>
      <c r="G30" s="135"/>
      <c r="H30" s="134"/>
      <c r="I30" s="134"/>
      <c r="J30" s="136"/>
      <c r="K30" s="133"/>
      <c r="L30" s="134"/>
      <c r="M30" s="135"/>
      <c r="N30" s="134"/>
      <c r="O30" s="134"/>
      <c r="P30" s="136"/>
      <c r="Q30" s="39"/>
      <c r="R30" s="16"/>
      <c r="S30" s="64"/>
      <c r="T30" s="7">
        <v>2</v>
      </c>
      <c r="U30" s="7">
        <v>1</v>
      </c>
      <c r="V30" s="72">
        <v>5</v>
      </c>
      <c r="W30" s="27"/>
      <c r="X30" s="10"/>
      <c r="Y30" s="72"/>
      <c r="Z30" s="86">
        <v>5</v>
      </c>
      <c r="AA30" s="137"/>
      <c r="AB30" s="138" t="s">
        <v>166</v>
      </c>
      <c r="AC30" s="321" t="s">
        <v>228</v>
      </c>
      <c r="AD30" s="26"/>
      <c r="AE30" s="162"/>
      <c r="AF30" s="26"/>
      <c r="AG30" s="162"/>
      <c r="AH30" s="26"/>
      <c r="AI30" s="156"/>
      <c r="AJ30" s="162"/>
      <c r="AK30" s="26"/>
      <c r="AL30" s="162"/>
    </row>
    <row r="31" spans="1:38" s="1" customFormat="1" ht="12.75" customHeight="1">
      <c r="A31" s="28" t="s">
        <v>135</v>
      </c>
      <c r="B31" s="206" t="s">
        <v>55</v>
      </c>
      <c r="C31" s="25" t="s">
        <v>4</v>
      </c>
      <c r="D31" s="30" t="s">
        <v>7</v>
      </c>
      <c r="E31" s="133"/>
      <c r="F31" s="134"/>
      <c r="G31" s="135"/>
      <c r="H31" s="134"/>
      <c r="I31" s="134"/>
      <c r="J31" s="136"/>
      <c r="K31" s="133"/>
      <c r="L31" s="134"/>
      <c r="M31" s="135"/>
      <c r="N31" s="134"/>
      <c r="O31" s="134"/>
      <c r="P31" s="136"/>
      <c r="Q31" s="31"/>
      <c r="R31" s="25"/>
      <c r="S31" s="64"/>
      <c r="T31" s="25">
        <v>2</v>
      </c>
      <c r="U31" s="25">
        <v>2</v>
      </c>
      <c r="V31" s="75">
        <v>5</v>
      </c>
      <c r="W31" s="78"/>
      <c r="X31" s="68"/>
      <c r="Y31" s="75"/>
      <c r="Z31" s="88">
        <v>5</v>
      </c>
      <c r="AA31" s="137"/>
      <c r="AB31" s="38" t="s">
        <v>42</v>
      </c>
      <c r="AC31" s="295" t="s">
        <v>70</v>
      </c>
      <c r="AD31" s="26"/>
      <c r="AE31" s="162"/>
      <c r="AF31" s="26"/>
      <c r="AG31" s="162"/>
      <c r="AH31" s="26"/>
      <c r="AI31" s="156"/>
      <c r="AJ31" s="162"/>
      <c r="AK31" s="26"/>
      <c r="AL31" s="162"/>
    </row>
    <row r="32" spans="1:38" s="199" customFormat="1" ht="14.25">
      <c r="A32" s="285" t="s">
        <v>117</v>
      </c>
      <c r="B32" s="132" t="s">
        <v>259</v>
      </c>
      <c r="C32" s="16" t="s">
        <v>4</v>
      </c>
      <c r="D32" s="277" t="s">
        <v>7</v>
      </c>
      <c r="E32" s="133"/>
      <c r="F32" s="134"/>
      <c r="G32" s="135"/>
      <c r="H32" s="134"/>
      <c r="I32" s="134"/>
      <c r="J32" s="136"/>
      <c r="K32" s="133"/>
      <c r="L32" s="134"/>
      <c r="M32" s="135"/>
      <c r="N32" s="134"/>
      <c r="O32" s="134"/>
      <c r="P32" s="136"/>
      <c r="Q32" s="278"/>
      <c r="R32" s="279"/>
      <c r="S32" s="280"/>
      <c r="T32" s="16">
        <v>2</v>
      </c>
      <c r="U32" s="16">
        <v>2</v>
      </c>
      <c r="V32" s="75">
        <v>5</v>
      </c>
      <c r="W32" s="78"/>
      <c r="X32" s="68"/>
      <c r="Y32" s="75"/>
      <c r="Z32" s="88">
        <v>5</v>
      </c>
      <c r="AA32" s="137"/>
      <c r="AB32" s="138" t="s">
        <v>44</v>
      </c>
      <c r="AC32" s="321" t="s">
        <v>70</v>
      </c>
      <c r="AD32" s="283" t="s">
        <v>267</v>
      </c>
      <c r="AE32" s="284" t="s">
        <v>43</v>
      </c>
      <c r="AF32" s="35"/>
      <c r="AG32" s="197"/>
      <c r="AH32" s="35"/>
      <c r="AI32" s="198"/>
      <c r="AJ32" s="197"/>
      <c r="AK32" s="35"/>
      <c r="AL32" s="197"/>
    </row>
    <row r="33" spans="1:38" s="1" customFormat="1" ht="25.5" customHeight="1">
      <c r="A33" s="26" t="s">
        <v>247</v>
      </c>
      <c r="B33" s="132" t="s">
        <v>46</v>
      </c>
      <c r="C33" s="7" t="s">
        <v>4</v>
      </c>
      <c r="D33" s="21" t="s">
        <v>7</v>
      </c>
      <c r="E33" s="133"/>
      <c r="F33" s="134"/>
      <c r="G33" s="135"/>
      <c r="H33" s="134"/>
      <c r="I33" s="134"/>
      <c r="J33" s="136"/>
      <c r="K33" s="133"/>
      <c r="L33" s="134"/>
      <c r="M33" s="135"/>
      <c r="N33" s="134"/>
      <c r="O33" s="134"/>
      <c r="P33" s="136"/>
      <c r="Q33" s="32"/>
      <c r="R33" s="8"/>
      <c r="S33" s="65"/>
      <c r="T33" s="7">
        <v>2</v>
      </c>
      <c r="U33" s="10">
        <v>2</v>
      </c>
      <c r="V33" s="72">
        <v>5</v>
      </c>
      <c r="W33" s="27"/>
      <c r="X33" s="10"/>
      <c r="Y33" s="72"/>
      <c r="Z33" s="86">
        <v>5</v>
      </c>
      <c r="AA33" s="137"/>
      <c r="AB33" s="138" t="s">
        <v>89</v>
      </c>
      <c r="AC33" s="321" t="s">
        <v>246</v>
      </c>
      <c r="AD33" s="166" t="s">
        <v>245</v>
      </c>
      <c r="AE33" s="167" t="s">
        <v>46</v>
      </c>
      <c r="AF33" s="26"/>
      <c r="AG33" s="162"/>
      <c r="AH33" s="26"/>
      <c r="AI33" s="156"/>
      <c r="AJ33" s="162"/>
      <c r="AK33" s="26"/>
      <c r="AL33" s="162"/>
    </row>
    <row r="34" spans="1:38" s="151" customFormat="1" ht="14.25">
      <c r="A34" s="26" t="s">
        <v>118</v>
      </c>
      <c r="B34" s="132" t="s">
        <v>47</v>
      </c>
      <c r="C34" s="7" t="s">
        <v>4</v>
      </c>
      <c r="D34" s="21" t="s">
        <v>7</v>
      </c>
      <c r="E34" s="133"/>
      <c r="F34" s="134"/>
      <c r="G34" s="135"/>
      <c r="H34" s="134"/>
      <c r="I34" s="134"/>
      <c r="J34" s="136"/>
      <c r="K34" s="133"/>
      <c r="L34" s="134"/>
      <c r="M34" s="135"/>
      <c r="N34" s="134"/>
      <c r="O34" s="134"/>
      <c r="P34" s="136"/>
      <c r="Q34" s="32"/>
      <c r="R34" s="8"/>
      <c r="S34" s="65"/>
      <c r="T34" s="7">
        <v>2</v>
      </c>
      <c r="U34" s="7">
        <v>2</v>
      </c>
      <c r="V34" s="72">
        <v>5</v>
      </c>
      <c r="W34" s="27"/>
      <c r="X34" s="10"/>
      <c r="Y34" s="72"/>
      <c r="Z34" s="86">
        <v>5</v>
      </c>
      <c r="AA34" s="137"/>
      <c r="AB34" s="138" t="s">
        <v>48</v>
      </c>
      <c r="AC34" s="321" t="s">
        <v>70</v>
      </c>
      <c r="AD34" s="163"/>
      <c r="AE34" s="164"/>
      <c r="AF34" s="163"/>
      <c r="AG34" s="164"/>
      <c r="AH34" s="163"/>
      <c r="AI34" s="157"/>
      <c r="AJ34" s="164"/>
      <c r="AK34" s="163"/>
      <c r="AL34" s="164"/>
    </row>
    <row r="35" spans="1:38" s="151" customFormat="1" ht="15" thickBot="1">
      <c r="A35" s="207" t="s">
        <v>144</v>
      </c>
      <c r="B35" s="154" t="s">
        <v>121</v>
      </c>
      <c r="C35" s="14" t="s">
        <v>4</v>
      </c>
      <c r="D35" s="208" t="s">
        <v>14</v>
      </c>
      <c r="E35" s="209"/>
      <c r="F35" s="210"/>
      <c r="G35" s="211"/>
      <c r="H35" s="210"/>
      <c r="I35" s="210"/>
      <c r="J35" s="212"/>
      <c r="K35" s="209"/>
      <c r="L35" s="210"/>
      <c r="M35" s="211"/>
      <c r="N35" s="210"/>
      <c r="O35" s="210"/>
      <c r="P35" s="212"/>
      <c r="Q35" s="23"/>
      <c r="R35" s="14"/>
      <c r="S35" s="58"/>
      <c r="T35" s="14">
        <v>0</v>
      </c>
      <c r="U35" s="14">
        <v>4</v>
      </c>
      <c r="V35" s="90">
        <v>5</v>
      </c>
      <c r="W35" s="91"/>
      <c r="X35" s="92"/>
      <c r="Y35" s="90"/>
      <c r="Z35" s="93">
        <v>5</v>
      </c>
      <c r="AA35" s="213"/>
      <c r="AB35" s="214" t="s">
        <v>48</v>
      </c>
      <c r="AC35" s="302" t="s">
        <v>70</v>
      </c>
      <c r="AD35" s="163"/>
      <c r="AE35" s="164"/>
      <c r="AF35" s="163"/>
      <c r="AG35" s="164"/>
      <c r="AH35" s="163"/>
      <c r="AI35" s="157"/>
      <c r="AJ35" s="164"/>
      <c r="AK35" s="163"/>
      <c r="AL35" s="164"/>
    </row>
    <row r="36" spans="1:38" s="151" customFormat="1" ht="9" customHeight="1" thickBot="1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409"/>
      <c r="AD36" s="163"/>
      <c r="AE36" s="164"/>
      <c r="AF36" s="163"/>
      <c r="AG36" s="164"/>
      <c r="AH36" s="163"/>
      <c r="AI36" s="157"/>
      <c r="AJ36" s="164"/>
      <c r="AK36" s="163"/>
      <c r="AL36" s="164"/>
    </row>
    <row r="37" spans="1:38" s="151" customFormat="1" ht="20.25">
      <c r="A37" s="481" t="s">
        <v>248</v>
      </c>
      <c r="B37" s="482"/>
      <c r="C37" s="289"/>
      <c r="D37" s="290"/>
      <c r="E37" s="218"/>
      <c r="F37" s="219"/>
      <c r="G37" s="219"/>
      <c r="H37" s="219"/>
      <c r="I37" s="219"/>
      <c r="J37" s="220"/>
      <c r="K37" s="218"/>
      <c r="L37" s="219"/>
      <c r="M37" s="219"/>
      <c r="N37" s="219"/>
      <c r="O37" s="219"/>
      <c r="P37" s="220"/>
      <c r="Q37" s="218"/>
      <c r="R37" s="219"/>
      <c r="S37" s="219"/>
      <c r="T37" s="219"/>
      <c r="U37" s="219"/>
      <c r="V37" s="220"/>
      <c r="W37" s="291"/>
      <c r="X37" s="292"/>
      <c r="Y37" s="310">
        <v>20</v>
      </c>
      <c r="Z37" s="311">
        <v>20</v>
      </c>
      <c r="AA37" s="293"/>
      <c r="AB37" s="292"/>
      <c r="AC37" s="294"/>
      <c r="AD37" s="163"/>
      <c r="AE37" s="164"/>
      <c r="AF37" s="163"/>
      <c r="AG37" s="164"/>
      <c r="AH37" s="163"/>
      <c r="AI37" s="157"/>
      <c r="AJ37" s="164"/>
      <c r="AK37" s="163"/>
      <c r="AL37" s="164"/>
    </row>
    <row r="38" spans="1:38" s="151" customFormat="1" ht="14.25">
      <c r="A38" s="34" t="s">
        <v>123</v>
      </c>
      <c r="B38" s="206" t="s">
        <v>54</v>
      </c>
      <c r="C38" s="24" t="s">
        <v>4</v>
      </c>
      <c r="D38" s="36" t="s">
        <v>14</v>
      </c>
      <c r="E38" s="133"/>
      <c r="F38" s="134"/>
      <c r="G38" s="135"/>
      <c r="H38" s="134"/>
      <c r="I38" s="134"/>
      <c r="J38" s="136"/>
      <c r="K38" s="133"/>
      <c r="L38" s="134"/>
      <c r="M38" s="135"/>
      <c r="N38" s="134"/>
      <c r="O38" s="134"/>
      <c r="P38" s="136"/>
      <c r="Q38" s="133"/>
      <c r="R38" s="134"/>
      <c r="S38" s="135"/>
      <c r="T38" s="134"/>
      <c r="U38" s="134"/>
      <c r="V38" s="136"/>
      <c r="W38" s="119">
        <v>1</v>
      </c>
      <c r="X38" s="120">
        <v>2</v>
      </c>
      <c r="Y38" s="139">
        <v>5</v>
      </c>
      <c r="Z38" s="312">
        <v>5</v>
      </c>
      <c r="AA38" s="81"/>
      <c r="AB38" s="156" t="s">
        <v>42</v>
      </c>
      <c r="AC38" s="295" t="s">
        <v>70</v>
      </c>
      <c r="AD38" s="163"/>
      <c r="AE38" s="164"/>
      <c r="AF38" s="163"/>
      <c r="AG38" s="164"/>
      <c r="AH38" s="163"/>
      <c r="AI38" s="157"/>
      <c r="AJ38" s="164"/>
      <c r="AK38" s="163"/>
      <c r="AL38" s="164"/>
    </row>
    <row r="39" spans="1:38" s="151" customFormat="1" ht="14.25">
      <c r="A39" s="34" t="s">
        <v>124</v>
      </c>
      <c r="B39" s="206" t="s">
        <v>56</v>
      </c>
      <c r="C39" s="24" t="s">
        <v>4</v>
      </c>
      <c r="D39" s="36" t="s">
        <v>14</v>
      </c>
      <c r="E39" s="133"/>
      <c r="F39" s="134"/>
      <c r="G39" s="135"/>
      <c r="H39" s="134"/>
      <c r="I39" s="134"/>
      <c r="J39" s="136"/>
      <c r="K39" s="133"/>
      <c r="L39" s="134"/>
      <c r="M39" s="135"/>
      <c r="N39" s="134"/>
      <c r="O39" s="134"/>
      <c r="P39" s="136"/>
      <c r="Q39" s="133"/>
      <c r="R39" s="134"/>
      <c r="S39" s="135"/>
      <c r="T39" s="134"/>
      <c r="U39" s="134"/>
      <c r="V39" s="136"/>
      <c r="W39" s="119">
        <v>1</v>
      </c>
      <c r="X39" s="120">
        <v>2</v>
      </c>
      <c r="Y39" s="139">
        <v>5</v>
      </c>
      <c r="Z39" s="139">
        <v>5</v>
      </c>
      <c r="AA39" s="81"/>
      <c r="AB39" s="198" t="s">
        <v>48</v>
      </c>
      <c r="AC39" s="295" t="s">
        <v>70</v>
      </c>
      <c r="AD39" s="163"/>
      <c r="AE39" s="164"/>
      <c r="AF39" s="163"/>
      <c r="AG39" s="164"/>
      <c r="AH39" s="163"/>
      <c r="AI39" s="157"/>
      <c r="AJ39" s="164"/>
      <c r="AK39" s="163"/>
      <c r="AL39" s="164"/>
    </row>
    <row r="40" spans="1:38" s="151" customFormat="1" ht="15" thickBot="1">
      <c r="A40" s="207" t="s">
        <v>145</v>
      </c>
      <c r="B40" s="296" t="s">
        <v>64</v>
      </c>
      <c r="C40" s="14" t="s">
        <v>4</v>
      </c>
      <c r="D40" s="208" t="s">
        <v>14</v>
      </c>
      <c r="E40" s="303"/>
      <c r="F40" s="304"/>
      <c r="G40" s="305"/>
      <c r="H40" s="304"/>
      <c r="I40" s="304"/>
      <c r="J40" s="306"/>
      <c r="K40" s="209"/>
      <c r="L40" s="210"/>
      <c r="M40" s="211"/>
      <c r="N40" s="210"/>
      <c r="O40" s="210"/>
      <c r="P40" s="212"/>
      <c r="Q40" s="209"/>
      <c r="R40" s="210"/>
      <c r="S40" s="211"/>
      <c r="T40" s="210"/>
      <c r="U40" s="210"/>
      <c r="V40" s="212"/>
      <c r="W40" s="297">
        <v>0</v>
      </c>
      <c r="X40" s="298">
        <v>4</v>
      </c>
      <c r="Y40" s="299">
        <v>10</v>
      </c>
      <c r="Z40" s="300">
        <v>10</v>
      </c>
      <c r="AA40" s="301"/>
      <c r="AB40" s="260" t="s">
        <v>48</v>
      </c>
      <c r="AC40" s="302" t="s">
        <v>70</v>
      </c>
      <c r="AD40" s="163"/>
      <c r="AE40" s="164"/>
      <c r="AF40" s="163"/>
      <c r="AG40" s="164"/>
      <c r="AH40" s="163"/>
      <c r="AI40" s="157"/>
      <c r="AJ40" s="164"/>
      <c r="AK40" s="163"/>
      <c r="AL40" s="164"/>
    </row>
    <row r="41" spans="1:38" s="151" customFormat="1" ht="20.25">
      <c r="A41" s="514" t="s">
        <v>272</v>
      </c>
      <c r="B41" s="515"/>
      <c r="C41" s="173"/>
      <c r="D41" s="174"/>
      <c r="E41" s="307"/>
      <c r="F41" s="308"/>
      <c r="G41" s="308"/>
      <c r="H41" s="308"/>
      <c r="I41" s="308"/>
      <c r="J41" s="309"/>
      <c r="K41" s="307"/>
      <c r="L41" s="308"/>
      <c r="M41" s="308"/>
      <c r="N41" s="308"/>
      <c r="O41" s="308"/>
      <c r="P41" s="309"/>
      <c r="Q41" s="307"/>
      <c r="R41" s="308"/>
      <c r="S41" s="308"/>
      <c r="T41" s="308"/>
      <c r="U41" s="308"/>
      <c r="V41" s="309"/>
      <c r="W41" s="175"/>
      <c r="X41" s="176"/>
      <c r="Y41" s="318">
        <v>12</v>
      </c>
      <c r="Z41" s="177">
        <v>12</v>
      </c>
      <c r="AA41" s="178"/>
      <c r="AB41" s="221"/>
      <c r="AC41" s="411"/>
      <c r="AD41" s="163"/>
      <c r="AE41" s="164"/>
      <c r="AF41" s="163"/>
      <c r="AG41" s="164"/>
      <c r="AH41" s="163"/>
      <c r="AI41" s="157"/>
      <c r="AJ41" s="164"/>
      <c r="AK41" s="163"/>
      <c r="AL41" s="164"/>
    </row>
    <row r="42" spans="1:38" s="151" customFormat="1" ht="14.25">
      <c r="A42" s="34" t="s">
        <v>221</v>
      </c>
      <c r="B42" s="206" t="s">
        <v>183</v>
      </c>
      <c r="C42" s="7" t="s">
        <v>191</v>
      </c>
      <c r="D42" s="36" t="s">
        <v>14</v>
      </c>
      <c r="E42" s="133"/>
      <c r="F42" s="134"/>
      <c r="G42" s="135"/>
      <c r="H42" s="134"/>
      <c r="I42" s="134"/>
      <c r="J42" s="136"/>
      <c r="K42" s="133"/>
      <c r="L42" s="134"/>
      <c r="M42" s="135"/>
      <c r="N42" s="134"/>
      <c r="O42" s="134"/>
      <c r="P42" s="136"/>
      <c r="Q42" s="133"/>
      <c r="R42" s="134"/>
      <c r="S42" s="135"/>
      <c r="T42" s="134"/>
      <c r="U42" s="134"/>
      <c r="V42" s="136"/>
      <c r="W42" s="121">
        <v>0</v>
      </c>
      <c r="X42" s="69">
        <v>4</v>
      </c>
      <c r="Y42" s="79">
        <v>3</v>
      </c>
      <c r="Z42" s="107">
        <v>3</v>
      </c>
      <c r="AA42" s="82"/>
      <c r="AB42" s="222" t="s">
        <v>44</v>
      </c>
      <c r="AC42" s="295" t="s">
        <v>70</v>
      </c>
      <c r="AD42" s="163"/>
      <c r="AE42" s="164"/>
      <c r="AF42" s="163"/>
      <c r="AG42" s="164"/>
      <c r="AH42" s="163"/>
      <c r="AI42" s="157"/>
      <c r="AJ42" s="164"/>
      <c r="AK42" s="163"/>
      <c r="AL42" s="164"/>
    </row>
    <row r="43" spans="1:38" s="151" customFormat="1" ht="14.25">
      <c r="A43" s="35" t="s">
        <v>163</v>
      </c>
      <c r="B43" s="223" t="s">
        <v>153</v>
      </c>
      <c r="C43" s="7" t="s">
        <v>191</v>
      </c>
      <c r="D43" s="21" t="s">
        <v>14</v>
      </c>
      <c r="E43" s="133"/>
      <c r="F43" s="134"/>
      <c r="G43" s="135"/>
      <c r="H43" s="134"/>
      <c r="I43" s="134"/>
      <c r="J43" s="136"/>
      <c r="K43" s="133"/>
      <c r="L43" s="134"/>
      <c r="M43" s="135"/>
      <c r="N43" s="134"/>
      <c r="O43" s="134"/>
      <c r="P43" s="136"/>
      <c r="Q43" s="133"/>
      <c r="R43" s="134"/>
      <c r="S43" s="135"/>
      <c r="T43" s="134"/>
      <c r="U43" s="134"/>
      <c r="V43" s="136"/>
      <c r="W43" s="122">
        <v>1</v>
      </c>
      <c r="X43" s="123">
        <v>2</v>
      </c>
      <c r="Y43" s="105">
        <v>3</v>
      </c>
      <c r="Z43" s="108">
        <v>3</v>
      </c>
      <c r="AA43" s="83"/>
      <c r="AB43" s="198" t="s">
        <v>42</v>
      </c>
      <c r="AC43" s="321" t="s">
        <v>70</v>
      </c>
      <c r="AD43" s="163"/>
      <c r="AE43" s="164"/>
      <c r="AF43" s="163"/>
      <c r="AG43" s="164"/>
      <c r="AH43" s="163"/>
      <c r="AI43" s="157"/>
      <c r="AJ43" s="164"/>
      <c r="AK43" s="163"/>
      <c r="AL43" s="164"/>
    </row>
    <row r="44" spans="1:38" s="151" customFormat="1" ht="14.25">
      <c r="A44" s="26" t="s">
        <v>126</v>
      </c>
      <c r="B44" s="217" t="s">
        <v>59</v>
      </c>
      <c r="C44" s="7" t="s">
        <v>191</v>
      </c>
      <c r="D44" s="21" t="s">
        <v>14</v>
      </c>
      <c r="E44" s="133"/>
      <c r="F44" s="134"/>
      <c r="G44" s="135"/>
      <c r="H44" s="134"/>
      <c r="I44" s="134"/>
      <c r="J44" s="136"/>
      <c r="K44" s="133"/>
      <c r="L44" s="134"/>
      <c r="M44" s="135"/>
      <c r="N44" s="134"/>
      <c r="O44" s="134"/>
      <c r="P44" s="136"/>
      <c r="Q44" s="133"/>
      <c r="R44" s="134"/>
      <c r="S44" s="135"/>
      <c r="T44" s="134"/>
      <c r="U44" s="134"/>
      <c r="V44" s="136"/>
      <c r="W44" s="124">
        <v>1</v>
      </c>
      <c r="X44" s="125">
        <v>2</v>
      </c>
      <c r="Y44" s="89">
        <v>3</v>
      </c>
      <c r="Z44" s="86">
        <v>3</v>
      </c>
      <c r="AA44" s="81"/>
      <c r="AB44" s="156" t="s">
        <v>50</v>
      </c>
      <c r="AC44" s="321" t="s">
        <v>70</v>
      </c>
      <c r="AD44" s="163"/>
      <c r="AE44" s="164"/>
      <c r="AF44" s="163"/>
      <c r="AG44" s="164"/>
      <c r="AH44" s="163"/>
      <c r="AI44" s="157"/>
      <c r="AJ44" s="164"/>
      <c r="AK44" s="163"/>
      <c r="AL44" s="164"/>
    </row>
    <row r="45" spans="1:38" s="151" customFormat="1" ht="14.25">
      <c r="A45" s="26" t="s">
        <v>128</v>
      </c>
      <c r="B45" s="223" t="s">
        <v>90</v>
      </c>
      <c r="C45" s="7" t="s">
        <v>191</v>
      </c>
      <c r="D45" s="21" t="s">
        <v>14</v>
      </c>
      <c r="E45" s="133"/>
      <c r="F45" s="134"/>
      <c r="G45" s="135"/>
      <c r="H45" s="134"/>
      <c r="I45" s="134"/>
      <c r="J45" s="136"/>
      <c r="K45" s="133"/>
      <c r="L45" s="134"/>
      <c r="M45" s="135"/>
      <c r="N45" s="134"/>
      <c r="O45" s="134"/>
      <c r="P45" s="136"/>
      <c r="Q45" s="133"/>
      <c r="R45" s="134"/>
      <c r="S45" s="135"/>
      <c r="T45" s="134"/>
      <c r="U45" s="134"/>
      <c r="V45" s="136"/>
      <c r="W45" s="124">
        <v>2</v>
      </c>
      <c r="X45" s="125">
        <v>0</v>
      </c>
      <c r="Y45" s="104">
        <v>3</v>
      </c>
      <c r="Z45" s="109">
        <v>3</v>
      </c>
      <c r="AA45" s="81"/>
      <c r="AB45" s="198" t="s">
        <v>185</v>
      </c>
      <c r="AC45" s="321" t="s">
        <v>246</v>
      </c>
      <c r="AD45" s="163"/>
      <c r="AE45" s="164"/>
      <c r="AF45" s="163"/>
      <c r="AG45" s="164"/>
      <c r="AH45" s="163"/>
      <c r="AI45" s="157"/>
      <c r="AJ45" s="164"/>
      <c r="AK45" s="163"/>
      <c r="AL45" s="164"/>
    </row>
    <row r="46" spans="1:38" s="151" customFormat="1" ht="14.25">
      <c r="A46" s="26" t="s">
        <v>129</v>
      </c>
      <c r="B46" s="223" t="s">
        <v>62</v>
      </c>
      <c r="C46" s="7" t="s">
        <v>191</v>
      </c>
      <c r="D46" s="21" t="s">
        <v>14</v>
      </c>
      <c r="E46" s="133"/>
      <c r="F46" s="134"/>
      <c r="G46" s="135"/>
      <c r="H46" s="134"/>
      <c r="I46" s="134"/>
      <c r="J46" s="136"/>
      <c r="K46" s="133"/>
      <c r="L46" s="134"/>
      <c r="M46" s="135"/>
      <c r="N46" s="134"/>
      <c r="O46" s="134"/>
      <c r="P46" s="136"/>
      <c r="Q46" s="133"/>
      <c r="R46" s="134"/>
      <c r="S46" s="135"/>
      <c r="T46" s="134"/>
      <c r="U46" s="134"/>
      <c r="V46" s="136"/>
      <c r="W46" s="124">
        <v>2</v>
      </c>
      <c r="X46" s="125">
        <v>1</v>
      </c>
      <c r="Y46" s="153">
        <v>3</v>
      </c>
      <c r="Z46" s="88">
        <v>3</v>
      </c>
      <c r="AA46" s="81"/>
      <c r="AB46" s="156" t="s">
        <v>63</v>
      </c>
      <c r="AC46" s="321" t="s">
        <v>246</v>
      </c>
      <c r="AD46" s="163"/>
      <c r="AE46" s="164"/>
      <c r="AF46" s="163"/>
      <c r="AG46" s="164"/>
      <c r="AH46" s="163"/>
      <c r="AI46" s="157"/>
      <c r="AJ46" s="164"/>
      <c r="AK46" s="163"/>
      <c r="AL46" s="164"/>
    </row>
    <row r="47" spans="1:38" s="151" customFormat="1" ht="14.25">
      <c r="A47" s="35" t="s">
        <v>220</v>
      </c>
      <c r="B47" s="223" t="s">
        <v>187</v>
      </c>
      <c r="C47" s="7" t="s">
        <v>191</v>
      </c>
      <c r="D47" s="21" t="s">
        <v>14</v>
      </c>
      <c r="E47" s="133"/>
      <c r="F47" s="134"/>
      <c r="G47" s="135"/>
      <c r="H47" s="134"/>
      <c r="I47" s="134"/>
      <c r="J47" s="136"/>
      <c r="K47" s="133"/>
      <c r="L47" s="134"/>
      <c r="M47" s="135"/>
      <c r="N47" s="134"/>
      <c r="O47" s="134"/>
      <c r="P47" s="136"/>
      <c r="Q47" s="133"/>
      <c r="R47" s="134"/>
      <c r="S47" s="135"/>
      <c r="T47" s="134"/>
      <c r="U47" s="134"/>
      <c r="V47" s="136"/>
      <c r="W47" s="126">
        <v>2</v>
      </c>
      <c r="X47" s="127">
        <v>1</v>
      </c>
      <c r="Y47" s="106">
        <v>3</v>
      </c>
      <c r="Z47" s="110">
        <v>3</v>
      </c>
      <c r="AA47" s="76"/>
      <c r="AB47" s="198" t="s">
        <v>188</v>
      </c>
      <c r="AC47" s="321" t="s">
        <v>246</v>
      </c>
      <c r="AD47" s="163"/>
      <c r="AE47" s="164"/>
      <c r="AF47" s="163"/>
      <c r="AG47" s="164"/>
      <c r="AH47" s="163"/>
      <c r="AI47" s="157"/>
      <c r="AJ47" s="164"/>
      <c r="AK47" s="163"/>
      <c r="AL47" s="164"/>
    </row>
    <row r="48" spans="1:38" s="151" customFormat="1" ht="14.25">
      <c r="A48" s="26" t="s">
        <v>130</v>
      </c>
      <c r="B48" s="223" t="s">
        <v>91</v>
      </c>
      <c r="C48" s="7" t="s">
        <v>191</v>
      </c>
      <c r="D48" s="21" t="s">
        <v>14</v>
      </c>
      <c r="E48" s="133"/>
      <c r="F48" s="134"/>
      <c r="G48" s="135"/>
      <c r="H48" s="134"/>
      <c r="I48" s="134"/>
      <c r="J48" s="136"/>
      <c r="K48" s="133"/>
      <c r="L48" s="134"/>
      <c r="M48" s="135"/>
      <c r="N48" s="134"/>
      <c r="O48" s="134"/>
      <c r="P48" s="136"/>
      <c r="Q48" s="133"/>
      <c r="R48" s="134"/>
      <c r="S48" s="135"/>
      <c r="T48" s="134"/>
      <c r="U48" s="134"/>
      <c r="V48" s="136"/>
      <c r="W48" s="124">
        <v>2</v>
      </c>
      <c r="X48" s="125">
        <v>2</v>
      </c>
      <c r="Y48" s="104">
        <v>3</v>
      </c>
      <c r="Z48" s="109">
        <v>3</v>
      </c>
      <c r="AA48" s="81"/>
      <c r="AB48" s="156" t="s">
        <v>93</v>
      </c>
      <c r="AC48" s="321" t="s">
        <v>94</v>
      </c>
      <c r="AD48" s="163"/>
      <c r="AE48" s="164"/>
      <c r="AF48" s="163"/>
      <c r="AG48" s="164"/>
      <c r="AH48" s="163"/>
      <c r="AI48" s="157"/>
      <c r="AJ48" s="164"/>
      <c r="AK48" s="163"/>
      <c r="AL48" s="164"/>
    </row>
    <row r="49" spans="1:38" s="151" customFormat="1" ht="15" thickBot="1">
      <c r="A49" s="207" t="s">
        <v>222</v>
      </c>
      <c r="B49" s="154" t="s">
        <v>184</v>
      </c>
      <c r="C49" s="14" t="s">
        <v>191</v>
      </c>
      <c r="D49" s="208" t="s">
        <v>14</v>
      </c>
      <c r="E49" s="209"/>
      <c r="F49" s="210"/>
      <c r="G49" s="211"/>
      <c r="H49" s="210"/>
      <c r="I49" s="210"/>
      <c r="J49" s="212"/>
      <c r="K49" s="209"/>
      <c r="L49" s="210"/>
      <c r="M49" s="211"/>
      <c r="N49" s="210"/>
      <c r="O49" s="210"/>
      <c r="P49" s="212"/>
      <c r="Q49" s="209"/>
      <c r="R49" s="210"/>
      <c r="S49" s="211"/>
      <c r="T49" s="210"/>
      <c r="U49" s="210"/>
      <c r="V49" s="212"/>
      <c r="W49" s="224">
        <v>2</v>
      </c>
      <c r="X49" s="14">
        <v>2</v>
      </c>
      <c r="Y49" s="225">
        <v>3</v>
      </c>
      <c r="Z49" s="226">
        <v>3</v>
      </c>
      <c r="AA49" s="227"/>
      <c r="AB49" s="228" t="s">
        <v>97</v>
      </c>
      <c r="AC49" s="302" t="s">
        <v>94</v>
      </c>
      <c r="AD49" s="163"/>
      <c r="AE49" s="164"/>
      <c r="AF49" s="163"/>
      <c r="AG49" s="164"/>
      <c r="AH49" s="163"/>
      <c r="AI49" s="157"/>
      <c r="AJ49" s="164"/>
      <c r="AK49" s="163"/>
      <c r="AL49" s="164"/>
    </row>
    <row r="50" spans="1:38" s="151" customFormat="1" ht="9" customHeight="1" thickBot="1">
      <c r="A50" s="516"/>
      <c r="B50" s="517"/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8"/>
      <c r="AD50" s="163"/>
      <c r="AE50" s="164"/>
      <c r="AF50" s="163"/>
      <c r="AG50" s="164"/>
      <c r="AH50" s="163"/>
      <c r="AI50" s="157"/>
      <c r="AJ50" s="164"/>
      <c r="AK50" s="163"/>
      <c r="AL50" s="164"/>
    </row>
    <row r="51" spans="1:38" s="151" customFormat="1" ht="21" thickBot="1">
      <c r="A51" s="479" t="s">
        <v>274</v>
      </c>
      <c r="B51" s="480"/>
      <c r="C51" s="146"/>
      <c r="D51" s="147"/>
      <c r="E51" s="229"/>
      <c r="F51" s="146"/>
      <c r="G51" s="146">
        <v>5</v>
      </c>
      <c r="H51" s="146"/>
      <c r="I51" s="146"/>
      <c r="J51" s="230">
        <v>10</v>
      </c>
      <c r="K51" s="229"/>
      <c r="L51" s="146"/>
      <c r="M51" s="146">
        <v>5</v>
      </c>
      <c r="N51" s="146"/>
      <c r="O51" s="146"/>
      <c r="P51" s="230">
        <v>5</v>
      </c>
      <c r="Q51" s="231"/>
      <c r="R51" s="146"/>
      <c r="S51" s="146">
        <v>5</v>
      </c>
      <c r="T51" s="146"/>
      <c r="U51" s="146"/>
      <c r="V51" s="147"/>
      <c r="W51" s="229"/>
      <c r="X51" s="146"/>
      <c r="Y51" s="230"/>
      <c r="Z51" s="150">
        <v>30</v>
      </c>
      <c r="AA51" s="232"/>
      <c r="AB51" s="233"/>
      <c r="AC51" s="412"/>
      <c r="AD51" s="163"/>
      <c r="AE51" s="164"/>
      <c r="AF51" s="163"/>
      <c r="AG51" s="164"/>
      <c r="AH51" s="163"/>
      <c r="AI51" s="157"/>
      <c r="AJ51" s="164"/>
      <c r="AK51" s="163"/>
      <c r="AL51" s="164"/>
    </row>
    <row r="52" spans="1:38" s="433" customFormat="1" ht="16.5" thickBot="1">
      <c r="A52" s="140"/>
      <c r="B52" s="234" t="s">
        <v>224</v>
      </c>
      <c r="C52" s="141" t="s">
        <v>12</v>
      </c>
      <c r="D52" s="142" t="s">
        <v>14</v>
      </c>
      <c r="E52" s="235">
        <v>0</v>
      </c>
      <c r="F52" s="141">
        <v>4</v>
      </c>
      <c r="G52" s="236">
        <v>2</v>
      </c>
      <c r="H52" s="141">
        <v>0</v>
      </c>
      <c r="I52" s="141">
        <v>4</v>
      </c>
      <c r="J52" s="237">
        <v>2</v>
      </c>
      <c r="K52" s="235">
        <v>0</v>
      </c>
      <c r="L52" s="141">
        <v>4</v>
      </c>
      <c r="M52" s="236">
        <v>2</v>
      </c>
      <c r="N52" s="141">
        <v>0</v>
      </c>
      <c r="O52" s="141">
        <v>4</v>
      </c>
      <c r="P52" s="237">
        <v>2</v>
      </c>
      <c r="Q52" s="235"/>
      <c r="R52" s="141"/>
      <c r="S52" s="236"/>
      <c r="T52" s="141"/>
      <c r="U52" s="141"/>
      <c r="V52" s="237"/>
      <c r="W52" s="235"/>
      <c r="X52" s="141"/>
      <c r="Y52" s="237"/>
      <c r="Z52" s="238">
        <v>4</v>
      </c>
      <c r="AA52" s="239"/>
      <c r="AB52" s="143" t="s">
        <v>225</v>
      </c>
      <c r="AC52" s="413" t="s">
        <v>226</v>
      </c>
      <c r="AD52" s="244"/>
      <c r="AE52" s="240"/>
      <c r="AF52" s="241"/>
      <c r="AG52" s="240"/>
      <c r="AH52" s="241"/>
      <c r="AI52" s="242"/>
      <c r="AJ52" s="240"/>
      <c r="AK52" s="241"/>
      <c r="AL52" s="240"/>
    </row>
    <row r="53" spans="1:38" s="433" customFormat="1" ht="15.75">
      <c r="A53" s="144"/>
      <c r="B53" s="145" t="s">
        <v>227</v>
      </c>
      <c r="C53" s="146"/>
      <c r="D53" s="147"/>
      <c r="E53" s="229"/>
      <c r="F53" s="146"/>
      <c r="G53" s="146"/>
      <c r="H53" s="146"/>
      <c r="I53" s="146"/>
      <c r="J53" s="230"/>
      <c r="K53" s="229"/>
      <c r="L53" s="146"/>
      <c r="M53" s="146"/>
      <c r="N53" s="146"/>
      <c r="O53" s="146"/>
      <c r="P53" s="230"/>
      <c r="Q53" s="231"/>
      <c r="R53" s="146"/>
      <c r="S53" s="146"/>
      <c r="T53" s="146"/>
      <c r="U53" s="146"/>
      <c r="V53" s="147"/>
      <c r="W53" s="229"/>
      <c r="X53" s="146"/>
      <c r="Y53" s="147"/>
      <c r="Z53" s="148">
        <v>26</v>
      </c>
      <c r="AA53" s="243"/>
      <c r="AB53" s="149"/>
      <c r="AC53" s="183"/>
      <c r="AD53" s="244"/>
      <c r="AE53" s="240"/>
      <c r="AF53" s="241"/>
      <c r="AG53" s="240"/>
      <c r="AH53" s="241"/>
      <c r="AI53" s="242"/>
      <c r="AJ53" s="240"/>
      <c r="AK53" s="241"/>
      <c r="AL53" s="240"/>
    </row>
    <row r="54" spans="1:38" s="433" customFormat="1" ht="50.25" customHeight="1">
      <c r="A54" s="35" t="s">
        <v>282</v>
      </c>
      <c r="B54" s="223" t="s">
        <v>262</v>
      </c>
      <c r="C54" s="16" t="s">
        <v>12</v>
      </c>
      <c r="D54" s="277" t="s">
        <v>14</v>
      </c>
      <c r="E54" s="133">
        <v>0</v>
      </c>
      <c r="F54" s="134">
        <v>2</v>
      </c>
      <c r="G54" s="135">
        <v>3</v>
      </c>
      <c r="H54" s="134"/>
      <c r="I54" s="134"/>
      <c r="J54" s="136"/>
      <c r="K54" s="133">
        <v>0</v>
      </c>
      <c r="L54" s="134">
        <v>2</v>
      </c>
      <c r="M54" s="135">
        <v>3</v>
      </c>
      <c r="N54" s="134"/>
      <c r="O54" s="134"/>
      <c r="P54" s="136"/>
      <c r="Q54" s="133">
        <v>0</v>
      </c>
      <c r="R54" s="134">
        <v>2</v>
      </c>
      <c r="S54" s="135">
        <v>3</v>
      </c>
      <c r="T54" s="134"/>
      <c r="U54" s="134"/>
      <c r="V54" s="136"/>
      <c r="W54" s="334">
        <v>0</v>
      </c>
      <c r="X54" s="335">
        <v>2</v>
      </c>
      <c r="Y54" s="336">
        <v>3</v>
      </c>
      <c r="Z54" s="337"/>
      <c r="AA54" s="338"/>
      <c r="AB54" s="339" t="s">
        <v>182</v>
      </c>
      <c r="AC54" s="321" t="s">
        <v>261</v>
      </c>
      <c r="AD54" s="244"/>
      <c r="AE54" s="240"/>
      <c r="AF54" s="510" t="s">
        <v>263</v>
      </c>
      <c r="AG54" s="511"/>
      <c r="AH54" s="241"/>
      <c r="AI54" s="242"/>
      <c r="AJ54" s="240"/>
      <c r="AK54" s="241"/>
      <c r="AL54" s="240"/>
    </row>
    <row r="55" spans="1:38" s="247" customFormat="1" ht="25.5">
      <c r="A55" s="286" t="s">
        <v>208</v>
      </c>
      <c r="B55" s="324" t="s">
        <v>209</v>
      </c>
      <c r="C55" s="281" t="s">
        <v>12</v>
      </c>
      <c r="D55" s="340" t="s">
        <v>7</v>
      </c>
      <c r="E55" s="341">
        <v>2</v>
      </c>
      <c r="F55" s="342">
        <v>2</v>
      </c>
      <c r="G55" s="343">
        <v>5</v>
      </c>
      <c r="H55" s="281"/>
      <c r="I55" s="282"/>
      <c r="J55" s="344"/>
      <c r="K55" s="341"/>
      <c r="L55" s="282"/>
      <c r="M55" s="345"/>
      <c r="N55" s="282"/>
      <c r="O55" s="282"/>
      <c r="P55" s="344"/>
      <c r="Q55" s="281"/>
      <c r="R55" s="282"/>
      <c r="S55" s="345"/>
      <c r="T55" s="282"/>
      <c r="U55" s="282"/>
      <c r="V55" s="344"/>
      <c r="W55" s="341"/>
      <c r="X55" s="282"/>
      <c r="Y55" s="346"/>
      <c r="Z55" s="347">
        <v>5</v>
      </c>
      <c r="AA55" s="348"/>
      <c r="AB55" s="349" t="s">
        <v>210</v>
      </c>
      <c r="AC55" s="350" t="s">
        <v>211</v>
      </c>
      <c r="AD55" s="244"/>
      <c r="AE55" s="245"/>
      <c r="AF55" s="244"/>
      <c r="AG55" s="245"/>
      <c r="AH55" s="244"/>
      <c r="AI55" s="246"/>
      <c r="AJ55" s="245"/>
      <c r="AK55" s="244"/>
      <c r="AL55" s="245"/>
    </row>
    <row r="56" spans="1:38" s="247" customFormat="1" ht="25.5">
      <c r="A56" s="286" t="s">
        <v>212</v>
      </c>
      <c r="B56" s="325" t="s">
        <v>213</v>
      </c>
      <c r="C56" s="281" t="s">
        <v>12</v>
      </c>
      <c r="D56" s="340" t="s">
        <v>14</v>
      </c>
      <c r="E56" s="341"/>
      <c r="F56" s="282"/>
      <c r="G56" s="345"/>
      <c r="H56" s="282">
        <v>2</v>
      </c>
      <c r="I56" s="282">
        <v>2</v>
      </c>
      <c r="J56" s="351">
        <v>5</v>
      </c>
      <c r="K56" s="341"/>
      <c r="L56" s="282"/>
      <c r="M56" s="345"/>
      <c r="N56" s="282"/>
      <c r="O56" s="282"/>
      <c r="P56" s="344"/>
      <c r="Q56" s="281"/>
      <c r="R56" s="282"/>
      <c r="S56" s="345"/>
      <c r="T56" s="282"/>
      <c r="U56" s="282"/>
      <c r="V56" s="344"/>
      <c r="W56" s="341"/>
      <c r="X56" s="282"/>
      <c r="Y56" s="346"/>
      <c r="Z56" s="347">
        <v>5</v>
      </c>
      <c r="AA56" s="348"/>
      <c r="AB56" s="349" t="s">
        <v>214</v>
      </c>
      <c r="AC56" s="350" t="s">
        <v>215</v>
      </c>
      <c r="AD56" s="244"/>
      <c r="AE56" s="245"/>
      <c r="AF56" s="244"/>
      <c r="AG56" s="245"/>
      <c r="AH56" s="244"/>
      <c r="AI56" s="246"/>
      <c r="AJ56" s="245"/>
      <c r="AK56" s="244"/>
      <c r="AL56" s="245"/>
    </row>
    <row r="57" spans="1:38" s="247" customFormat="1" ht="14.25">
      <c r="A57" s="286" t="s">
        <v>216</v>
      </c>
      <c r="B57" s="325" t="s">
        <v>217</v>
      </c>
      <c r="C57" s="281" t="s">
        <v>12</v>
      </c>
      <c r="D57" s="340" t="s">
        <v>7</v>
      </c>
      <c r="E57" s="341"/>
      <c r="F57" s="282"/>
      <c r="G57" s="352"/>
      <c r="H57" s="282"/>
      <c r="I57" s="282"/>
      <c r="J57" s="344"/>
      <c r="K57" s="341">
        <v>2</v>
      </c>
      <c r="L57" s="282">
        <v>2</v>
      </c>
      <c r="M57" s="343">
        <v>5</v>
      </c>
      <c r="N57" s="282"/>
      <c r="O57" s="282"/>
      <c r="P57" s="344"/>
      <c r="Q57" s="281"/>
      <c r="R57" s="282"/>
      <c r="S57" s="345"/>
      <c r="T57" s="282"/>
      <c r="U57" s="282"/>
      <c r="V57" s="344"/>
      <c r="W57" s="341"/>
      <c r="X57" s="282"/>
      <c r="Y57" s="346"/>
      <c r="Z57" s="347">
        <v>5</v>
      </c>
      <c r="AA57" s="348"/>
      <c r="AB57" s="349" t="s">
        <v>218</v>
      </c>
      <c r="AC57" s="353" t="s">
        <v>219</v>
      </c>
      <c r="AD57" s="244"/>
      <c r="AE57" s="245"/>
      <c r="AF57" s="244"/>
      <c r="AG57" s="245"/>
      <c r="AH57" s="244"/>
      <c r="AI57" s="246"/>
      <c r="AJ57" s="245"/>
      <c r="AK57" s="244"/>
      <c r="AL57" s="245"/>
    </row>
    <row r="58" spans="1:38" s="1" customFormat="1" ht="12.75" customHeight="1">
      <c r="A58" s="286" t="s">
        <v>280</v>
      </c>
      <c r="B58" s="435" t="s">
        <v>266</v>
      </c>
      <c r="C58" s="282" t="s">
        <v>12</v>
      </c>
      <c r="D58" s="354" t="s">
        <v>7</v>
      </c>
      <c r="E58" s="133"/>
      <c r="F58" s="134"/>
      <c r="G58" s="135"/>
      <c r="H58" s="134"/>
      <c r="I58" s="134"/>
      <c r="J58" s="136"/>
      <c r="K58" s="133"/>
      <c r="L58" s="134"/>
      <c r="M58" s="135"/>
      <c r="N58" s="134"/>
      <c r="O58" s="134"/>
      <c r="P58" s="136"/>
      <c r="Q58" s="281">
        <v>2</v>
      </c>
      <c r="R58" s="282">
        <v>0</v>
      </c>
      <c r="S58" s="355">
        <v>3</v>
      </c>
      <c r="T58" s="7"/>
      <c r="U58" s="7"/>
      <c r="V58" s="72"/>
      <c r="W58" s="27"/>
      <c r="X58" s="10"/>
      <c r="Y58" s="72"/>
      <c r="Z58" s="356">
        <v>3</v>
      </c>
      <c r="AA58" s="137"/>
      <c r="AB58" s="138"/>
      <c r="AC58" s="350" t="s">
        <v>281</v>
      </c>
      <c r="AD58" s="320"/>
      <c r="AE58" s="322"/>
      <c r="AF58" s="26"/>
      <c r="AG58" s="162"/>
      <c r="AH58" s="26"/>
      <c r="AI58" s="156"/>
      <c r="AJ58" s="162"/>
      <c r="AK58" s="26"/>
      <c r="AL58" s="162"/>
    </row>
    <row r="59" spans="1:38" s="251" customFormat="1" ht="14.25">
      <c r="A59" s="331" t="s">
        <v>102</v>
      </c>
      <c r="B59" s="326" t="s">
        <v>73</v>
      </c>
      <c r="C59" s="357" t="s">
        <v>12</v>
      </c>
      <c r="D59" s="358" t="s">
        <v>7</v>
      </c>
      <c r="E59" s="359">
        <v>2</v>
      </c>
      <c r="F59" s="357">
        <v>0</v>
      </c>
      <c r="G59" s="360">
        <v>3</v>
      </c>
      <c r="H59" s="357"/>
      <c r="I59" s="357"/>
      <c r="J59" s="361"/>
      <c r="K59" s="362">
        <v>2</v>
      </c>
      <c r="L59" s="357">
        <v>0</v>
      </c>
      <c r="M59" s="360">
        <v>3</v>
      </c>
      <c r="N59" s="357"/>
      <c r="O59" s="357"/>
      <c r="P59" s="363"/>
      <c r="Q59" s="359"/>
      <c r="R59" s="357"/>
      <c r="S59" s="360"/>
      <c r="T59" s="357"/>
      <c r="U59" s="357"/>
      <c r="V59" s="364"/>
      <c r="W59" s="359"/>
      <c r="X59" s="357"/>
      <c r="Y59" s="364"/>
      <c r="Z59" s="365">
        <v>3</v>
      </c>
      <c r="AA59" s="366"/>
      <c r="AB59" s="367" t="s">
        <v>207</v>
      </c>
      <c r="AC59" s="368" t="s">
        <v>74</v>
      </c>
      <c r="AD59" s="248"/>
      <c r="AE59" s="249"/>
      <c r="AF59" s="248"/>
      <c r="AG59" s="249"/>
      <c r="AH59" s="248"/>
      <c r="AI59" s="250"/>
      <c r="AJ59" s="249"/>
      <c r="AK59" s="248"/>
      <c r="AL59" s="249"/>
    </row>
    <row r="60" spans="1:38" s="251" customFormat="1" ht="14.25">
      <c r="A60" s="332" t="s">
        <v>103</v>
      </c>
      <c r="B60" s="327" t="s">
        <v>175</v>
      </c>
      <c r="C60" s="282" t="s">
        <v>12</v>
      </c>
      <c r="D60" s="340" t="s">
        <v>7</v>
      </c>
      <c r="E60" s="341">
        <v>1</v>
      </c>
      <c r="F60" s="282">
        <v>1</v>
      </c>
      <c r="G60" s="346">
        <v>3</v>
      </c>
      <c r="H60" s="282">
        <v>1</v>
      </c>
      <c r="I60" s="282">
        <v>1</v>
      </c>
      <c r="J60" s="344">
        <v>3</v>
      </c>
      <c r="K60" s="281">
        <v>1</v>
      </c>
      <c r="L60" s="282">
        <v>1</v>
      </c>
      <c r="M60" s="345">
        <v>3</v>
      </c>
      <c r="N60" s="282"/>
      <c r="O60" s="282"/>
      <c r="P60" s="346"/>
      <c r="Q60" s="341"/>
      <c r="R60" s="282"/>
      <c r="S60" s="345"/>
      <c r="T60" s="282"/>
      <c r="U60" s="282"/>
      <c r="V60" s="344"/>
      <c r="W60" s="341"/>
      <c r="X60" s="282"/>
      <c r="Y60" s="344"/>
      <c r="Z60" s="369">
        <v>3</v>
      </c>
      <c r="AA60" s="370"/>
      <c r="AB60" s="371" t="s">
        <v>75</v>
      </c>
      <c r="AC60" s="321" t="s">
        <v>74</v>
      </c>
      <c r="AD60" s="248"/>
      <c r="AE60" s="249"/>
      <c r="AF60" s="248"/>
      <c r="AG60" s="249"/>
      <c r="AH60" s="248"/>
      <c r="AI60" s="250"/>
      <c r="AJ60" s="249"/>
      <c r="AK60" s="248"/>
      <c r="AL60" s="249"/>
    </row>
    <row r="61" spans="1:38" s="251" customFormat="1" ht="14.25">
      <c r="A61" s="332" t="s">
        <v>105</v>
      </c>
      <c r="B61" s="327" t="s">
        <v>176</v>
      </c>
      <c r="C61" s="282" t="s">
        <v>12</v>
      </c>
      <c r="D61" s="340" t="s">
        <v>7</v>
      </c>
      <c r="E61" s="341">
        <v>2</v>
      </c>
      <c r="F61" s="282">
        <v>0</v>
      </c>
      <c r="G61" s="346">
        <v>3</v>
      </c>
      <c r="H61" s="282">
        <v>2</v>
      </c>
      <c r="I61" s="282">
        <v>0</v>
      </c>
      <c r="J61" s="344">
        <v>3</v>
      </c>
      <c r="K61" s="281">
        <v>2</v>
      </c>
      <c r="L61" s="282">
        <v>0</v>
      </c>
      <c r="M61" s="345">
        <v>3</v>
      </c>
      <c r="N61" s="282"/>
      <c r="O61" s="282"/>
      <c r="P61" s="346"/>
      <c r="Q61" s="341"/>
      <c r="R61" s="282"/>
      <c r="S61" s="345"/>
      <c r="T61" s="282"/>
      <c r="U61" s="282"/>
      <c r="V61" s="344"/>
      <c r="W61" s="341"/>
      <c r="X61" s="282"/>
      <c r="Y61" s="344"/>
      <c r="Z61" s="369">
        <v>3</v>
      </c>
      <c r="AA61" s="370"/>
      <c r="AB61" s="371" t="s">
        <v>76</v>
      </c>
      <c r="AC61" s="321" t="s">
        <v>74</v>
      </c>
      <c r="AD61" s="248"/>
      <c r="AE61" s="249"/>
      <c r="AF61" s="248"/>
      <c r="AG61" s="249"/>
      <c r="AH61" s="248"/>
      <c r="AI61" s="250"/>
      <c r="AJ61" s="249"/>
      <c r="AK61" s="248"/>
      <c r="AL61" s="249"/>
    </row>
    <row r="62" spans="1:38" s="251" customFormat="1" ht="14.25">
      <c r="A62" s="332" t="s">
        <v>104</v>
      </c>
      <c r="B62" s="327" t="s">
        <v>77</v>
      </c>
      <c r="C62" s="282" t="s">
        <v>12</v>
      </c>
      <c r="D62" s="340" t="s">
        <v>7</v>
      </c>
      <c r="E62" s="341">
        <v>1</v>
      </c>
      <c r="F62" s="282">
        <v>1</v>
      </c>
      <c r="G62" s="346">
        <v>3</v>
      </c>
      <c r="H62" s="282">
        <v>1</v>
      </c>
      <c r="I62" s="282">
        <v>1</v>
      </c>
      <c r="J62" s="344">
        <v>3</v>
      </c>
      <c r="K62" s="281">
        <v>1</v>
      </c>
      <c r="L62" s="282">
        <v>1</v>
      </c>
      <c r="M62" s="345">
        <v>3</v>
      </c>
      <c r="N62" s="282"/>
      <c r="O62" s="282"/>
      <c r="P62" s="346"/>
      <c r="Q62" s="341"/>
      <c r="R62" s="282"/>
      <c r="S62" s="345"/>
      <c r="T62" s="282"/>
      <c r="U62" s="282"/>
      <c r="V62" s="344"/>
      <c r="W62" s="341"/>
      <c r="X62" s="282"/>
      <c r="Y62" s="344"/>
      <c r="Z62" s="369">
        <v>3</v>
      </c>
      <c r="AA62" s="370"/>
      <c r="AB62" s="372" t="s">
        <v>260</v>
      </c>
      <c r="AC62" s="321" t="s">
        <v>78</v>
      </c>
      <c r="AD62" s="248"/>
      <c r="AE62" s="249"/>
      <c r="AF62" s="248"/>
      <c r="AG62" s="249"/>
      <c r="AH62" s="248"/>
      <c r="AI62" s="250"/>
      <c r="AJ62" s="249"/>
      <c r="AK62" s="248"/>
      <c r="AL62" s="249"/>
    </row>
    <row r="63" spans="1:38" s="251" customFormat="1" ht="14.25">
      <c r="A63" s="332" t="s">
        <v>106</v>
      </c>
      <c r="B63" s="327" t="s">
        <v>177</v>
      </c>
      <c r="C63" s="282" t="s">
        <v>12</v>
      </c>
      <c r="D63" s="340" t="s">
        <v>7</v>
      </c>
      <c r="E63" s="341">
        <v>2</v>
      </c>
      <c r="F63" s="282">
        <v>0</v>
      </c>
      <c r="G63" s="346">
        <v>3</v>
      </c>
      <c r="H63" s="282">
        <v>2</v>
      </c>
      <c r="I63" s="282">
        <v>0</v>
      </c>
      <c r="J63" s="344">
        <v>3</v>
      </c>
      <c r="K63" s="281">
        <v>2</v>
      </c>
      <c r="L63" s="282">
        <v>0</v>
      </c>
      <c r="M63" s="345">
        <v>3</v>
      </c>
      <c r="N63" s="282"/>
      <c r="O63" s="282"/>
      <c r="P63" s="346"/>
      <c r="Q63" s="341"/>
      <c r="R63" s="282"/>
      <c r="S63" s="345"/>
      <c r="T63" s="282"/>
      <c r="U63" s="282"/>
      <c r="V63" s="344"/>
      <c r="W63" s="341"/>
      <c r="X63" s="282"/>
      <c r="Y63" s="344"/>
      <c r="Z63" s="369">
        <v>3</v>
      </c>
      <c r="AA63" s="370"/>
      <c r="AB63" s="371" t="s">
        <v>81</v>
      </c>
      <c r="AC63" s="321" t="s">
        <v>78</v>
      </c>
      <c r="AD63" s="248"/>
      <c r="AE63" s="249"/>
      <c r="AF63" s="248"/>
      <c r="AG63" s="249"/>
      <c r="AH63" s="248"/>
      <c r="AI63" s="250"/>
      <c r="AJ63" s="249"/>
      <c r="AK63" s="248"/>
      <c r="AL63" s="249"/>
    </row>
    <row r="64" spans="1:38" s="251" customFormat="1" ht="14.25">
      <c r="A64" s="285" t="s">
        <v>107</v>
      </c>
      <c r="B64" s="328" t="s">
        <v>79</v>
      </c>
      <c r="C64" s="282" t="s">
        <v>12</v>
      </c>
      <c r="D64" s="340" t="s">
        <v>7</v>
      </c>
      <c r="E64" s="341">
        <v>2</v>
      </c>
      <c r="F64" s="282">
        <v>0</v>
      </c>
      <c r="G64" s="346">
        <v>3</v>
      </c>
      <c r="H64" s="282">
        <v>2</v>
      </c>
      <c r="I64" s="282">
        <v>0</v>
      </c>
      <c r="J64" s="344">
        <v>3</v>
      </c>
      <c r="K64" s="281">
        <v>2</v>
      </c>
      <c r="L64" s="282">
        <v>0</v>
      </c>
      <c r="M64" s="345">
        <v>3</v>
      </c>
      <c r="N64" s="282"/>
      <c r="O64" s="282"/>
      <c r="P64" s="346"/>
      <c r="Q64" s="341"/>
      <c r="R64" s="282"/>
      <c r="S64" s="345"/>
      <c r="T64" s="282"/>
      <c r="U64" s="282"/>
      <c r="V64" s="344"/>
      <c r="W64" s="341"/>
      <c r="X64" s="282"/>
      <c r="Y64" s="344"/>
      <c r="Z64" s="369">
        <v>3</v>
      </c>
      <c r="AA64" s="370"/>
      <c r="AB64" s="371" t="s">
        <v>19</v>
      </c>
      <c r="AC64" s="321" t="s">
        <v>66</v>
      </c>
      <c r="AD64" s="248"/>
      <c r="AE64" s="249"/>
      <c r="AF64" s="248"/>
      <c r="AG64" s="249"/>
      <c r="AH64" s="248"/>
      <c r="AI64" s="250"/>
      <c r="AJ64" s="249"/>
      <c r="AK64" s="248"/>
      <c r="AL64" s="249"/>
    </row>
    <row r="65" spans="1:38" s="251" customFormat="1" ht="14.25">
      <c r="A65" s="332" t="s">
        <v>137</v>
      </c>
      <c r="B65" s="288" t="s">
        <v>136</v>
      </c>
      <c r="C65" s="282" t="s">
        <v>12</v>
      </c>
      <c r="D65" s="340" t="s">
        <v>14</v>
      </c>
      <c r="E65" s="341"/>
      <c r="F65" s="282"/>
      <c r="G65" s="345"/>
      <c r="H65" s="282">
        <v>0</v>
      </c>
      <c r="I65" s="282">
        <v>2</v>
      </c>
      <c r="J65" s="344">
        <v>4</v>
      </c>
      <c r="K65" s="281"/>
      <c r="L65" s="282"/>
      <c r="M65" s="345"/>
      <c r="N65" s="282">
        <v>0</v>
      </c>
      <c r="O65" s="282">
        <v>2</v>
      </c>
      <c r="P65" s="346">
        <v>4</v>
      </c>
      <c r="Q65" s="341"/>
      <c r="R65" s="282"/>
      <c r="S65" s="345"/>
      <c r="T65" s="282"/>
      <c r="U65" s="282"/>
      <c r="V65" s="344"/>
      <c r="W65" s="341"/>
      <c r="X65" s="282"/>
      <c r="Y65" s="344"/>
      <c r="Z65" s="369">
        <v>4</v>
      </c>
      <c r="AA65" s="370"/>
      <c r="AB65" s="371" t="s">
        <v>96</v>
      </c>
      <c r="AC65" s="321" t="s">
        <v>66</v>
      </c>
      <c r="AD65" s="248"/>
      <c r="AE65" s="249"/>
      <c r="AF65" s="248"/>
      <c r="AG65" s="249"/>
      <c r="AH65" s="248"/>
      <c r="AI65" s="250"/>
      <c r="AJ65" s="249"/>
      <c r="AK65" s="248"/>
      <c r="AL65" s="249"/>
    </row>
    <row r="66" spans="1:38" s="182" customFormat="1" ht="14.25">
      <c r="A66" s="35" t="s">
        <v>133</v>
      </c>
      <c r="B66" s="327" t="s">
        <v>134</v>
      </c>
      <c r="C66" s="282" t="s">
        <v>12</v>
      </c>
      <c r="D66" s="340" t="s">
        <v>35</v>
      </c>
      <c r="E66" s="341"/>
      <c r="F66" s="282"/>
      <c r="G66" s="345"/>
      <c r="H66" s="282"/>
      <c r="I66" s="282"/>
      <c r="J66" s="344"/>
      <c r="K66" s="281">
        <v>0</v>
      </c>
      <c r="L66" s="282">
        <v>4</v>
      </c>
      <c r="M66" s="373">
        <v>4</v>
      </c>
      <c r="N66" s="282">
        <v>0</v>
      </c>
      <c r="O66" s="282">
        <v>4</v>
      </c>
      <c r="P66" s="374">
        <v>4</v>
      </c>
      <c r="Q66" s="341">
        <v>0</v>
      </c>
      <c r="R66" s="282">
        <v>4</v>
      </c>
      <c r="S66" s="373">
        <v>4</v>
      </c>
      <c r="T66" s="282">
        <v>0</v>
      </c>
      <c r="U66" s="282">
        <v>4</v>
      </c>
      <c r="V66" s="375">
        <v>4</v>
      </c>
      <c r="W66" s="376"/>
      <c r="X66" s="377"/>
      <c r="Y66" s="375"/>
      <c r="Z66" s="378">
        <v>4</v>
      </c>
      <c r="AA66" s="348"/>
      <c r="AB66" s="379" t="s">
        <v>97</v>
      </c>
      <c r="AC66" s="380" t="s">
        <v>66</v>
      </c>
      <c r="AD66" s="179"/>
      <c r="AE66" s="180"/>
      <c r="AF66" s="179"/>
      <c r="AG66" s="180"/>
      <c r="AH66" s="179"/>
      <c r="AI66" s="181"/>
      <c r="AJ66" s="180"/>
      <c r="AK66" s="179"/>
      <c r="AL66" s="180"/>
    </row>
    <row r="67" spans="1:38" s="251" customFormat="1" ht="14.25">
      <c r="A67" s="414" t="s">
        <v>258</v>
      </c>
      <c r="B67" s="132" t="s">
        <v>83</v>
      </c>
      <c r="C67" s="282" t="s">
        <v>12</v>
      </c>
      <c r="D67" s="340" t="s">
        <v>7</v>
      </c>
      <c r="E67" s="341"/>
      <c r="F67" s="282"/>
      <c r="G67" s="345"/>
      <c r="H67" s="282"/>
      <c r="I67" s="282"/>
      <c r="J67" s="344"/>
      <c r="K67" s="281"/>
      <c r="L67" s="282"/>
      <c r="M67" s="345"/>
      <c r="N67" s="282"/>
      <c r="O67" s="282"/>
      <c r="P67" s="374"/>
      <c r="Q67" s="376"/>
      <c r="R67" s="377"/>
      <c r="S67" s="373"/>
      <c r="T67" s="377">
        <v>0</v>
      </c>
      <c r="U67" s="377">
        <v>2</v>
      </c>
      <c r="V67" s="375">
        <v>3</v>
      </c>
      <c r="W67" s="376"/>
      <c r="X67" s="377"/>
      <c r="Y67" s="375"/>
      <c r="Z67" s="378">
        <v>3</v>
      </c>
      <c r="AA67" s="348"/>
      <c r="AB67" s="379" t="s">
        <v>148</v>
      </c>
      <c r="AC67" s="380" t="s">
        <v>82</v>
      </c>
      <c r="AD67" s="248"/>
      <c r="AE67" s="249"/>
      <c r="AF67" s="248"/>
      <c r="AG67" s="249"/>
      <c r="AH67" s="248"/>
      <c r="AI67" s="250"/>
      <c r="AJ67" s="249"/>
      <c r="AK67" s="248"/>
      <c r="AL67" s="249"/>
    </row>
    <row r="68" spans="1:38" s="251" customFormat="1" ht="14.25">
      <c r="A68" s="35" t="s">
        <v>120</v>
      </c>
      <c r="B68" s="327" t="s">
        <v>84</v>
      </c>
      <c r="C68" s="282" t="s">
        <v>12</v>
      </c>
      <c r="D68" s="340" t="s">
        <v>7</v>
      </c>
      <c r="E68" s="133"/>
      <c r="F68" s="134"/>
      <c r="G68" s="135"/>
      <c r="H68" s="134"/>
      <c r="I68" s="134"/>
      <c r="J68" s="136"/>
      <c r="K68" s="381"/>
      <c r="L68" s="134"/>
      <c r="M68" s="135"/>
      <c r="N68" s="134"/>
      <c r="O68" s="134"/>
      <c r="P68" s="382"/>
      <c r="Q68" s="341">
        <v>2</v>
      </c>
      <c r="R68" s="282">
        <v>0</v>
      </c>
      <c r="S68" s="373">
        <v>4</v>
      </c>
      <c r="T68" s="282"/>
      <c r="U68" s="282"/>
      <c r="V68" s="344"/>
      <c r="W68" s="341"/>
      <c r="X68" s="282"/>
      <c r="Y68" s="344"/>
      <c r="Z68" s="378">
        <v>4</v>
      </c>
      <c r="AA68" s="348"/>
      <c r="AB68" s="379" t="s">
        <v>86</v>
      </c>
      <c r="AC68" s="380" t="s">
        <v>85</v>
      </c>
      <c r="AD68" s="248"/>
      <c r="AE68" s="249"/>
      <c r="AF68" s="248"/>
      <c r="AG68" s="249"/>
      <c r="AH68" s="248"/>
      <c r="AI68" s="250"/>
      <c r="AJ68" s="249"/>
      <c r="AK68" s="248"/>
      <c r="AL68" s="249"/>
    </row>
    <row r="69" spans="1:38" s="251" customFormat="1" ht="14.25">
      <c r="A69" s="35" t="s">
        <v>253</v>
      </c>
      <c r="B69" s="323" t="s">
        <v>252</v>
      </c>
      <c r="C69" s="282" t="s">
        <v>12</v>
      </c>
      <c r="D69" s="340" t="s">
        <v>14</v>
      </c>
      <c r="E69" s="133"/>
      <c r="F69" s="134"/>
      <c r="G69" s="135"/>
      <c r="H69" s="134"/>
      <c r="I69" s="134"/>
      <c r="J69" s="136"/>
      <c r="K69" s="133"/>
      <c r="L69" s="134"/>
      <c r="M69" s="135"/>
      <c r="N69" s="134"/>
      <c r="O69" s="134"/>
      <c r="P69" s="136"/>
      <c r="Q69" s="133">
        <v>1</v>
      </c>
      <c r="R69" s="134">
        <v>2</v>
      </c>
      <c r="S69" s="135">
        <v>4</v>
      </c>
      <c r="T69" s="134"/>
      <c r="U69" s="134"/>
      <c r="V69" s="136"/>
      <c r="W69" s="334"/>
      <c r="X69" s="335"/>
      <c r="Y69" s="383"/>
      <c r="Z69" s="384">
        <v>4</v>
      </c>
      <c r="AA69" s="338"/>
      <c r="AB69" s="339" t="s">
        <v>251</v>
      </c>
      <c r="AC69" s="321" t="s">
        <v>250</v>
      </c>
      <c r="AD69" s="248"/>
      <c r="AE69" s="249"/>
      <c r="AF69" s="248"/>
      <c r="AG69" s="249"/>
      <c r="AH69" s="248"/>
      <c r="AI69" s="250"/>
      <c r="AJ69" s="249"/>
      <c r="AK69" s="248"/>
      <c r="AL69" s="249"/>
    </row>
    <row r="70" spans="1:38" s="182" customFormat="1" ht="14.25">
      <c r="A70" s="35" t="s">
        <v>254</v>
      </c>
      <c r="B70" s="329" t="s">
        <v>255</v>
      </c>
      <c r="C70" s="282" t="s">
        <v>12</v>
      </c>
      <c r="D70" s="340" t="s">
        <v>14</v>
      </c>
      <c r="E70" s="133"/>
      <c r="F70" s="134"/>
      <c r="G70" s="135"/>
      <c r="H70" s="134"/>
      <c r="I70" s="134"/>
      <c r="J70" s="136"/>
      <c r="K70" s="381"/>
      <c r="L70" s="134"/>
      <c r="M70" s="135"/>
      <c r="N70" s="134"/>
      <c r="O70" s="134"/>
      <c r="P70" s="382"/>
      <c r="Q70" s="385"/>
      <c r="R70" s="386"/>
      <c r="S70" s="352"/>
      <c r="T70" s="282">
        <v>2</v>
      </c>
      <c r="U70" s="282">
        <v>1</v>
      </c>
      <c r="V70" s="351">
        <v>4</v>
      </c>
      <c r="W70" s="387"/>
      <c r="X70" s="342"/>
      <c r="Y70" s="351"/>
      <c r="Z70" s="388">
        <v>4</v>
      </c>
      <c r="AA70" s="348"/>
      <c r="AB70" s="349" t="s">
        <v>87</v>
      </c>
      <c r="AC70" s="321" t="s">
        <v>88</v>
      </c>
      <c r="AD70" s="275" t="s">
        <v>268</v>
      </c>
      <c r="AE70" s="276" t="s">
        <v>152</v>
      </c>
      <c r="AF70" s="179"/>
      <c r="AG70" s="180"/>
      <c r="AH70" s="179"/>
      <c r="AI70" s="181"/>
      <c r="AJ70" s="180"/>
      <c r="AK70" s="179"/>
      <c r="AL70" s="180"/>
    </row>
    <row r="71" spans="1:38" s="182" customFormat="1" ht="14.25">
      <c r="A71" s="35" t="s">
        <v>140</v>
      </c>
      <c r="B71" s="327" t="s">
        <v>139</v>
      </c>
      <c r="C71" s="282" t="s">
        <v>12</v>
      </c>
      <c r="D71" s="340" t="s">
        <v>7</v>
      </c>
      <c r="E71" s="133"/>
      <c r="F71" s="134"/>
      <c r="G71" s="135"/>
      <c r="H71" s="134"/>
      <c r="I71" s="134"/>
      <c r="J71" s="136"/>
      <c r="K71" s="381"/>
      <c r="L71" s="134"/>
      <c r="M71" s="135"/>
      <c r="N71" s="134"/>
      <c r="O71" s="134"/>
      <c r="P71" s="382"/>
      <c r="Q71" s="385"/>
      <c r="R71" s="386"/>
      <c r="S71" s="352"/>
      <c r="T71" s="282">
        <v>1</v>
      </c>
      <c r="U71" s="282">
        <v>2</v>
      </c>
      <c r="V71" s="351">
        <v>3</v>
      </c>
      <c r="W71" s="387"/>
      <c r="X71" s="342"/>
      <c r="Y71" s="351"/>
      <c r="Z71" s="388">
        <v>3</v>
      </c>
      <c r="AA71" s="348"/>
      <c r="AB71" s="349" t="s">
        <v>50</v>
      </c>
      <c r="AC71" s="321" t="s">
        <v>70</v>
      </c>
      <c r="AD71" s="179"/>
      <c r="AE71" s="180"/>
      <c r="AF71" s="179"/>
      <c r="AG71" s="180"/>
      <c r="AH71" s="179"/>
      <c r="AI71" s="181"/>
      <c r="AJ71" s="180"/>
      <c r="AK71" s="179"/>
      <c r="AL71" s="180"/>
    </row>
    <row r="72" spans="1:38" s="182" customFormat="1" ht="27.75" customHeight="1">
      <c r="A72" s="35" t="s">
        <v>158</v>
      </c>
      <c r="B72" s="327" t="s">
        <v>159</v>
      </c>
      <c r="C72" s="282" t="s">
        <v>12</v>
      </c>
      <c r="D72" s="340" t="s">
        <v>14</v>
      </c>
      <c r="E72" s="133"/>
      <c r="F72" s="134"/>
      <c r="G72" s="135"/>
      <c r="H72" s="134"/>
      <c r="I72" s="134"/>
      <c r="J72" s="136"/>
      <c r="K72" s="381"/>
      <c r="L72" s="134"/>
      <c r="M72" s="135"/>
      <c r="N72" s="134"/>
      <c r="O72" s="134"/>
      <c r="P72" s="382"/>
      <c r="Q72" s="341"/>
      <c r="R72" s="282" t="s">
        <v>80</v>
      </c>
      <c r="S72" s="345"/>
      <c r="T72" s="282">
        <v>2</v>
      </c>
      <c r="U72" s="282">
        <v>2</v>
      </c>
      <c r="V72" s="344">
        <v>5</v>
      </c>
      <c r="W72" s="341"/>
      <c r="X72" s="282"/>
      <c r="Y72" s="344"/>
      <c r="Z72" s="369">
        <v>5</v>
      </c>
      <c r="AA72" s="348"/>
      <c r="AB72" s="349" t="s">
        <v>264</v>
      </c>
      <c r="AC72" s="353" t="s">
        <v>160</v>
      </c>
      <c r="AD72" s="179"/>
      <c r="AE72" s="180"/>
      <c r="AF72" s="512" t="s">
        <v>257</v>
      </c>
      <c r="AG72" s="513"/>
      <c r="AH72" s="179"/>
      <c r="AI72" s="181"/>
      <c r="AJ72" s="180"/>
      <c r="AK72" s="179"/>
      <c r="AL72" s="180"/>
    </row>
    <row r="73" spans="1:38" s="182" customFormat="1" ht="14.25">
      <c r="A73" s="35" t="s">
        <v>178</v>
      </c>
      <c r="B73" s="288" t="s">
        <v>179</v>
      </c>
      <c r="C73" s="282" t="s">
        <v>12</v>
      </c>
      <c r="D73" s="340" t="s">
        <v>14</v>
      </c>
      <c r="E73" s="133"/>
      <c r="F73" s="134"/>
      <c r="G73" s="135"/>
      <c r="H73" s="134"/>
      <c r="I73" s="134"/>
      <c r="J73" s="136"/>
      <c r="K73" s="381"/>
      <c r="L73" s="134"/>
      <c r="M73" s="135"/>
      <c r="N73" s="134"/>
      <c r="O73" s="134"/>
      <c r="P73" s="382"/>
      <c r="Q73" s="341"/>
      <c r="R73" s="282"/>
      <c r="S73" s="345"/>
      <c r="T73" s="282">
        <v>0</v>
      </c>
      <c r="U73" s="282">
        <v>2</v>
      </c>
      <c r="V73" s="344">
        <v>3</v>
      </c>
      <c r="W73" s="341"/>
      <c r="X73" s="282"/>
      <c r="Y73" s="344"/>
      <c r="Z73" s="369">
        <v>3</v>
      </c>
      <c r="AA73" s="348"/>
      <c r="AB73" s="349" t="s">
        <v>96</v>
      </c>
      <c r="AC73" s="353" t="s">
        <v>66</v>
      </c>
      <c r="AD73" s="179"/>
      <c r="AE73" s="180"/>
      <c r="AF73" s="179"/>
      <c r="AG73" s="180"/>
      <c r="AH73" s="179"/>
      <c r="AI73" s="181"/>
      <c r="AJ73" s="180"/>
      <c r="AK73" s="179"/>
      <c r="AL73" s="180"/>
    </row>
    <row r="74" spans="1:38" s="251" customFormat="1" ht="14.25">
      <c r="A74" s="416" t="s">
        <v>127</v>
      </c>
      <c r="B74" s="417" t="s">
        <v>60</v>
      </c>
      <c r="C74" s="418" t="s">
        <v>12</v>
      </c>
      <c r="D74" s="419" t="s">
        <v>14</v>
      </c>
      <c r="E74" s="420"/>
      <c r="F74" s="421"/>
      <c r="G74" s="422"/>
      <c r="H74" s="421"/>
      <c r="I74" s="421"/>
      <c r="J74" s="423"/>
      <c r="K74" s="424"/>
      <c r="L74" s="421"/>
      <c r="M74" s="422"/>
      <c r="N74" s="421"/>
      <c r="O74" s="421"/>
      <c r="P74" s="425"/>
      <c r="Q74" s="420"/>
      <c r="R74" s="421"/>
      <c r="S74" s="422"/>
      <c r="T74" s="421"/>
      <c r="U74" s="421"/>
      <c r="V74" s="423"/>
      <c r="W74" s="426">
        <v>2</v>
      </c>
      <c r="X74" s="427">
        <v>1</v>
      </c>
      <c r="Y74" s="428">
        <v>3</v>
      </c>
      <c r="Z74" s="429">
        <v>3</v>
      </c>
      <c r="AA74" s="430"/>
      <c r="AB74" s="431" t="s">
        <v>49</v>
      </c>
      <c r="AC74" s="432" t="s">
        <v>70</v>
      </c>
      <c r="AD74" s="248"/>
      <c r="AE74" s="249"/>
      <c r="AF74" s="248"/>
      <c r="AG74" s="249"/>
      <c r="AH74" s="248"/>
      <c r="AI74" s="250"/>
      <c r="AJ74" s="249"/>
      <c r="AK74" s="248"/>
      <c r="AL74" s="249"/>
    </row>
    <row r="75" spans="1:38" s="251" customFormat="1" ht="15" thickBot="1">
      <c r="A75" s="333" t="s">
        <v>132</v>
      </c>
      <c r="B75" s="330" t="s">
        <v>57</v>
      </c>
      <c r="C75" s="389" t="s">
        <v>12</v>
      </c>
      <c r="D75" s="390" t="s">
        <v>14</v>
      </c>
      <c r="E75" s="391"/>
      <c r="F75" s="389"/>
      <c r="G75" s="392"/>
      <c r="H75" s="389"/>
      <c r="I75" s="389"/>
      <c r="J75" s="393"/>
      <c r="K75" s="394"/>
      <c r="L75" s="395"/>
      <c r="M75" s="396"/>
      <c r="N75" s="395"/>
      <c r="O75" s="395"/>
      <c r="P75" s="397"/>
      <c r="Q75" s="391"/>
      <c r="R75" s="389"/>
      <c r="S75" s="392"/>
      <c r="T75" s="389"/>
      <c r="U75" s="389"/>
      <c r="V75" s="398"/>
      <c r="W75" s="391">
        <v>2</v>
      </c>
      <c r="X75" s="389">
        <v>0</v>
      </c>
      <c r="Y75" s="398">
        <v>3</v>
      </c>
      <c r="Z75" s="399">
        <v>3</v>
      </c>
      <c r="AA75" s="400"/>
      <c r="AB75" s="401" t="s">
        <v>51</v>
      </c>
      <c r="AC75" s="402" t="s">
        <v>70</v>
      </c>
      <c r="AD75" s="248"/>
      <c r="AE75" s="249"/>
      <c r="AF75" s="248"/>
      <c r="AG75" s="249"/>
      <c r="AH75" s="248"/>
      <c r="AI75" s="250"/>
      <c r="AJ75" s="249"/>
      <c r="AK75" s="248"/>
      <c r="AL75" s="249"/>
    </row>
    <row r="76" spans="1:38" s="151" customFormat="1" ht="15" thickBot="1">
      <c r="A76" s="476"/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8"/>
      <c r="AD76" s="163"/>
      <c r="AE76" s="164"/>
      <c r="AF76" s="163"/>
      <c r="AG76" s="164"/>
      <c r="AH76" s="163"/>
      <c r="AI76" s="157"/>
      <c r="AJ76" s="164"/>
      <c r="AK76" s="163"/>
      <c r="AL76" s="164"/>
    </row>
    <row r="77" spans="1:38" s="151" customFormat="1" ht="21" thickBot="1">
      <c r="A77" s="474" t="s">
        <v>192</v>
      </c>
      <c r="B77" s="475"/>
      <c r="C77" s="101"/>
      <c r="D77" s="252"/>
      <c r="E77" s="253"/>
      <c r="F77" s="254"/>
      <c r="G77" s="254"/>
      <c r="H77" s="254"/>
      <c r="I77" s="254"/>
      <c r="J77" s="255"/>
      <c r="K77" s="253"/>
      <c r="L77" s="254"/>
      <c r="M77" s="254"/>
      <c r="N77" s="254"/>
      <c r="O77" s="254"/>
      <c r="P77" s="255"/>
      <c r="Q77" s="256"/>
      <c r="R77" s="101"/>
      <c r="S77" s="101"/>
      <c r="T77" s="101"/>
      <c r="U77" s="101"/>
      <c r="V77" s="257"/>
      <c r="W77" s="256"/>
      <c r="X77" s="101"/>
      <c r="Y77" s="257"/>
      <c r="Z77" s="131">
        <v>0</v>
      </c>
      <c r="AA77" s="258"/>
      <c r="AB77" s="259"/>
      <c r="AC77" s="415"/>
      <c r="AD77" s="163"/>
      <c r="AE77" s="164"/>
      <c r="AF77" s="163"/>
      <c r="AG77" s="164"/>
      <c r="AH77" s="163"/>
      <c r="AI77" s="157"/>
      <c r="AJ77" s="164"/>
      <c r="AK77" s="163"/>
      <c r="AL77" s="164"/>
    </row>
    <row r="78" spans="1:38" s="151" customFormat="1" ht="15" thickBot="1">
      <c r="A78" s="207" t="s">
        <v>119</v>
      </c>
      <c r="B78" s="260" t="s">
        <v>270</v>
      </c>
      <c r="C78" s="14" t="s">
        <v>37</v>
      </c>
      <c r="D78" s="208" t="s">
        <v>143</v>
      </c>
      <c r="E78" s="23">
        <v>0</v>
      </c>
      <c r="F78" s="14">
        <v>2</v>
      </c>
      <c r="G78" s="58">
        <v>0</v>
      </c>
      <c r="H78" s="14">
        <v>0</v>
      </c>
      <c r="I78" s="14">
        <v>2</v>
      </c>
      <c r="J78" s="63">
        <v>0</v>
      </c>
      <c r="K78" s="94"/>
      <c r="L78" s="95"/>
      <c r="M78" s="96"/>
      <c r="N78" s="95"/>
      <c r="O78" s="95"/>
      <c r="P78" s="63"/>
      <c r="Q78" s="23"/>
      <c r="R78" s="14"/>
      <c r="S78" s="58"/>
      <c r="T78" s="14"/>
      <c r="U78" s="14"/>
      <c r="V78" s="97"/>
      <c r="W78" s="23"/>
      <c r="X78" s="14"/>
      <c r="Y78" s="97"/>
      <c r="Z78" s="98">
        <v>0</v>
      </c>
      <c r="AA78" s="227"/>
      <c r="AB78" s="214" t="s">
        <v>162</v>
      </c>
      <c r="AC78" s="302" t="s">
        <v>142</v>
      </c>
      <c r="AD78" s="261"/>
      <c r="AE78" s="262"/>
      <c r="AF78" s="261"/>
      <c r="AG78" s="262"/>
      <c r="AH78" s="261"/>
      <c r="AI78" s="263"/>
      <c r="AJ78" s="262"/>
      <c r="AK78" s="261"/>
      <c r="AL78" s="262"/>
    </row>
    <row r="79" spans="1:29" s="151" customFormat="1" ht="15.75" thickBot="1">
      <c r="A79" s="264" t="s">
        <v>223</v>
      </c>
      <c r="B79" s="265"/>
      <c r="C79" s="266"/>
      <c r="D79" s="266"/>
      <c r="E79" s="267"/>
      <c r="F79" s="267"/>
      <c r="G79" s="267">
        <f>G5+G51</f>
        <v>30</v>
      </c>
      <c r="H79" s="267"/>
      <c r="I79" s="267"/>
      <c r="J79" s="267">
        <f>J5+J51</f>
        <v>30</v>
      </c>
      <c r="K79" s="267"/>
      <c r="L79" s="267"/>
      <c r="M79" s="267">
        <f>M5+M51</f>
        <v>30</v>
      </c>
      <c r="N79" s="267"/>
      <c r="O79" s="267"/>
      <c r="P79" s="267">
        <f>P5+P51</f>
        <v>30</v>
      </c>
      <c r="Q79" s="267"/>
      <c r="R79" s="267"/>
      <c r="S79" s="267">
        <f>S5+S51</f>
        <v>28</v>
      </c>
      <c r="T79" s="267"/>
      <c r="U79" s="267"/>
      <c r="V79" s="267">
        <f>V5+V51</f>
        <v>30</v>
      </c>
      <c r="W79" s="267"/>
      <c r="X79" s="267"/>
      <c r="Y79" s="319">
        <v>32</v>
      </c>
      <c r="Z79" s="268">
        <f>Z5+Z37+Z41+Z51</f>
        <v>210</v>
      </c>
      <c r="AA79" s="265"/>
      <c r="AB79" s="265"/>
      <c r="AC79" s="269"/>
    </row>
    <row r="80" spans="1:26" s="151" customFormat="1" ht="29.25" customHeight="1">
      <c r="A80" s="317" t="s">
        <v>276</v>
      </c>
      <c r="B80" s="315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</row>
  </sheetData>
  <sheetProtection/>
  <mergeCells count="41">
    <mergeCell ref="AD29:AE29"/>
    <mergeCell ref="AF54:AG54"/>
    <mergeCell ref="AF72:AG72"/>
    <mergeCell ref="A37:B37"/>
    <mergeCell ref="A41:B41"/>
    <mergeCell ref="A50:AC50"/>
    <mergeCell ref="A1:AC1"/>
    <mergeCell ref="A2:A4"/>
    <mergeCell ref="Z2:Z4"/>
    <mergeCell ref="AA2:AB4"/>
    <mergeCell ref="AC2:AC4"/>
    <mergeCell ref="B2:B4"/>
    <mergeCell ref="N3:O3"/>
    <mergeCell ref="D2:D4"/>
    <mergeCell ref="E2:J2"/>
    <mergeCell ref="K2:P2"/>
    <mergeCell ref="A77:B77"/>
    <mergeCell ref="A76:AC76"/>
    <mergeCell ref="Q3:R3"/>
    <mergeCell ref="S3:S4"/>
    <mergeCell ref="T3:U3"/>
    <mergeCell ref="V3:V4"/>
    <mergeCell ref="G3:G4"/>
    <mergeCell ref="E3:F3"/>
    <mergeCell ref="A51:B51"/>
    <mergeCell ref="A5:B5"/>
    <mergeCell ref="C2:C4"/>
    <mergeCell ref="AK2:AL4"/>
    <mergeCell ref="W3:X3"/>
    <mergeCell ref="W2:Y2"/>
    <mergeCell ref="Y3:Y4"/>
    <mergeCell ref="AH2:AJ4"/>
    <mergeCell ref="AF24:AG24"/>
    <mergeCell ref="AD2:AE4"/>
    <mergeCell ref="AF2:AG4"/>
    <mergeCell ref="H3:I3"/>
    <mergeCell ref="P3:P4"/>
    <mergeCell ref="Q2:V2"/>
    <mergeCell ref="J3:J4"/>
    <mergeCell ref="M3:M4"/>
    <mergeCell ref="K3:L3"/>
  </mergeCells>
  <hyperlinks>
    <hyperlink ref="B6" r:id="rId1" display="Analízis"/>
    <hyperlink ref="B7" r:id="rId2" display="Informatika"/>
    <hyperlink ref="B8" r:id="rId3" display="Közgazdaságtan"/>
    <hyperlink ref="B9" r:id="rId4" display="Statisztika I."/>
    <hyperlink ref="B10" r:id="rId5" display="Vállalatgazdaságtan"/>
    <hyperlink ref="B12" r:id="rId6" display="Lineáris algebra"/>
    <hyperlink ref="B14" r:id="rId7" display="Számítástudomány"/>
    <hyperlink ref="B59" r:id="rId8" display="Bevezetés a politikatudományba"/>
    <hyperlink ref="B60" r:id="rId9" display="Filozófia  "/>
    <hyperlink ref="B61" r:id="rId10" display="Gazdaságpszichológia "/>
    <hyperlink ref="B62" r:id="rId11" display="Gazdaságszociológia"/>
    <hyperlink ref="B63" r:id="rId12" display="Gazdaságtörténet "/>
    <hyperlink ref="B64" r:id="rId13" display="Korszerű IT biztonság"/>
    <hyperlink ref="B65" r:id="rId14" display="Alkalmazásfejlesztés"/>
    <hyperlink ref="B11" r:id="rId15" display="Vezetés és szervezés"/>
    <hyperlink ref="B19" r:id="rId16" display="Jog"/>
    <hyperlink ref="B67" r:id="rId17" display="Tevékenységmenedzsment"/>
    <hyperlink ref="B66" r:id="rId18" display="Webfejlesztés"/>
    <hyperlink ref="B24" r:id="rId19" display="Szoftver-technológia II."/>
    <hyperlink ref="B23" r:id="rId20" display="Számítógép-hálózatok"/>
    <hyperlink ref="B22" r:id="rId21" display="Statisztika II."/>
    <hyperlink ref="B21" r:id="rId22" display="Operációkutatás"/>
    <hyperlink ref="B20" r:id="rId23" display="Adatbázis rendszerek"/>
    <hyperlink ref="B18" r:id="rId24" display="Valószínűségszámítás"/>
    <hyperlink ref="B17" r:id="rId25" display="Szoftver-technológia I."/>
    <hyperlink ref="B16" r:id="rId26" display="Operációs rendszerek"/>
    <hyperlink ref="B15" r:id="rId27" display="Információmenedzsment"/>
    <hyperlink ref="B25" r:id="rId28" display="Informatikai rendszerek fejlesztése"/>
    <hyperlink ref="B26" r:id="rId29" display="Vállalati pénzügyek"/>
    <hyperlink ref="B27" r:id="rId30" display="Számvitel alapjai "/>
    <hyperlink ref="B28" r:id="rId31" display="Bevezetés az E-businessbe"/>
    <hyperlink ref="B30" r:id="rId32" display="Menedzsment kontroll (Controlling)"/>
    <hyperlink ref="B31" r:id="rId33" display="Minőség, audit "/>
    <hyperlink ref="B33" r:id="rId34" display="Médiagazdaságtan "/>
    <hyperlink ref="B34" r:id="rId35" display="Infrastruktúra menedzsment"/>
    <hyperlink ref="B35" r:id="rId36" display="Szakszeminárium"/>
    <hyperlink ref="B68" r:id="rId37" display="Nouveau Micro- and Industrial Economie"/>
    <hyperlink ref="B71" r:id="rId38" display="Szakértői rendszerek"/>
    <hyperlink ref="B72" r:id="rId39" display="Vezetői számvitel"/>
    <hyperlink ref="B42" r:id="rId40" display="ERP - SAP R/3"/>
    <hyperlink ref="B38" r:id="rId41" display="Üzleti intelligencia "/>
    <hyperlink ref="B39" r:id="rId42" display="Folyamat-menedzsment"/>
    <hyperlink ref="B43" r:id="rId43" display="Tudásmenedzsment"/>
    <hyperlink ref="B40" r:id="rId44" display="Szakszeminárium, diplomamunka"/>
    <hyperlink ref="B44" r:id="rId45" display="Dokumentum-menedzsment "/>
    <hyperlink ref="B45" r:id="rId46" display="A digitális világ gazdaságtana"/>
    <hyperlink ref="B46" r:id="rId47" display="E-kereskedelem"/>
    <hyperlink ref="B48" r:id="rId48" display="Internet alkalmazásfejlesztés "/>
    <hyperlink ref="B49" r:id="rId49" display="Portáltechnológiák"/>
    <hyperlink ref="B74" r:id="rId50" display="E-government "/>
    <hyperlink ref="B75" r:id="rId51" display="Térinformatika "/>
    <hyperlink ref="B73" r:id="rId52" display="Felhasználói felületek és üzleti logika"/>
    <hyperlink ref="B47" r:id="rId53" display="Jogi kockázatok az e-businessben"/>
    <hyperlink ref="B55" r:id="rId54" display="Allgemeine Betriebswirtschaftslehre"/>
    <hyperlink ref="B56" r:id="rId55" display="Grundlagen des Marketing"/>
    <hyperlink ref="B57" r:id="rId56" display="Investierung und Finanzierung"/>
    <hyperlink ref="B29" r:id="rId57" display="Szervezeti magatartás "/>
    <hyperlink ref="B69" r:id="rId58" display="Döntési technikák"/>
    <hyperlink ref="B70" r:id="rId59" display="Egyedi projektek vezetése 5, 6"/>
    <hyperlink ref="B13" r:id="rId60" display="Számítógép architektúra"/>
    <hyperlink ref="B32" r:id="rId61" display="Integrált rendszerek fejlesztése"/>
    <hyperlink ref="B58" r:id="rId62" display="Verhalten in Organisationen und Personal "/>
    <hyperlink ref="AG25" r:id="rId63" display="Szoftver-technológia II."/>
    <hyperlink ref="B54" r:id="rId64" display="Cases on Business-IT Management 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65"/>
  <rowBreaks count="1" manualBreakCount="1">
    <brk id="5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42" bestFit="1" customWidth="1"/>
    <col min="2" max="16384" width="9.140625" style="442" customWidth="1"/>
  </cols>
  <sheetData>
    <row r="1" spans="1:256" s="443" customFormat="1" ht="12.75">
      <c r="A1" s="441" t="s">
        <v>193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6"/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6"/>
      <c r="EG1" s="446"/>
      <c r="EH1" s="446"/>
      <c r="EI1" s="446"/>
      <c r="EJ1" s="446"/>
      <c r="EK1" s="446"/>
      <c r="EL1" s="446"/>
      <c r="EM1" s="446"/>
      <c r="EN1" s="446"/>
      <c r="EO1" s="446"/>
      <c r="EP1" s="446"/>
      <c r="EQ1" s="446"/>
      <c r="ER1" s="446"/>
      <c r="ES1" s="446"/>
      <c r="ET1" s="446"/>
      <c r="EU1" s="446"/>
      <c r="EV1" s="446"/>
      <c r="EW1" s="446"/>
      <c r="EX1" s="446"/>
      <c r="EY1" s="446"/>
      <c r="EZ1" s="446"/>
      <c r="FA1" s="446"/>
      <c r="FB1" s="446"/>
      <c r="FC1" s="446"/>
      <c r="FD1" s="446"/>
      <c r="FE1" s="446"/>
      <c r="FF1" s="446"/>
      <c r="FG1" s="446"/>
      <c r="FH1" s="446"/>
      <c r="FI1" s="446"/>
      <c r="FJ1" s="446"/>
      <c r="FK1" s="446"/>
      <c r="FL1" s="446"/>
      <c r="FM1" s="446"/>
      <c r="FN1" s="446"/>
      <c r="FO1" s="446"/>
      <c r="FP1" s="446"/>
      <c r="FQ1" s="446"/>
      <c r="FR1" s="446"/>
      <c r="FS1" s="446"/>
      <c r="FT1" s="446"/>
      <c r="FU1" s="446"/>
      <c r="FV1" s="446"/>
      <c r="FW1" s="446"/>
      <c r="FX1" s="446"/>
      <c r="FY1" s="446"/>
      <c r="FZ1" s="446"/>
      <c r="GA1" s="446"/>
      <c r="GB1" s="446"/>
      <c r="GC1" s="446"/>
      <c r="GD1" s="446"/>
      <c r="GE1" s="446"/>
      <c r="GF1" s="446"/>
      <c r="GG1" s="446"/>
      <c r="GH1" s="446"/>
      <c r="GI1" s="446"/>
      <c r="GJ1" s="446"/>
      <c r="GK1" s="446"/>
      <c r="GL1" s="446"/>
      <c r="GM1" s="446"/>
      <c r="GN1" s="446"/>
      <c r="GO1" s="446"/>
      <c r="GP1" s="446"/>
      <c r="GQ1" s="446"/>
      <c r="GR1" s="446"/>
      <c r="GS1" s="446"/>
      <c r="GT1" s="446"/>
      <c r="GU1" s="446"/>
      <c r="GV1" s="446"/>
      <c r="GW1" s="446"/>
      <c r="GX1" s="446"/>
      <c r="GY1" s="446"/>
      <c r="GZ1" s="446"/>
      <c r="HA1" s="446"/>
      <c r="HB1" s="446"/>
      <c r="HC1" s="446"/>
      <c r="HD1" s="446"/>
      <c r="HE1" s="446"/>
      <c r="HF1" s="446"/>
      <c r="HG1" s="446"/>
      <c r="HH1" s="446"/>
      <c r="HI1" s="446"/>
      <c r="HJ1" s="446"/>
      <c r="HK1" s="446"/>
      <c r="HL1" s="446"/>
      <c r="HM1" s="446"/>
      <c r="HN1" s="446"/>
      <c r="HO1" s="446"/>
      <c r="HP1" s="446"/>
      <c r="HQ1" s="446"/>
      <c r="HR1" s="446"/>
      <c r="HS1" s="446"/>
      <c r="HT1" s="446"/>
      <c r="HU1" s="446"/>
      <c r="HV1" s="446"/>
      <c r="HW1" s="446"/>
      <c r="HX1" s="446"/>
      <c r="HY1" s="446"/>
      <c r="HZ1" s="446"/>
      <c r="IA1" s="446"/>
      <c r="IB1" s="446"/>
      <c r="IC1" s="446"/>
      <c r="ID1" s="446"/>
      <c r="IE1" s="446"/>
      <c r="IF1" s="446"/>
      <c r="IG1" s="446"/>
      <c r="IH1" s="446"/>
      <c r="II1" s="446"/>
      <c r="IJ1" s="446"/>
      <c r="IK1" s="446"/>
      <c r="IL1" s="446"/>
      <c r="IM1" s="446"/>
      <c r="IN1" s="446"/>
      <c r="IO1" s="446"/>
      <c r="IP1" s="446"/>
      <c r="IQ1" s="446"/>
      <c r="IR1" s="446"/>
      <c r="IS1" s="446"/>
      <c r="IT1" s="446"/>
      <c r="IU1" s="446"/>
      <c r="IV1" s="446"/>
    </row>
    <row r="2" spans="1:2" s="444" customFormat="1" ht="12.75">
      <c r="A2" s="441" t="s">
        <v>194</v>
      </c>
      <c r="B2" s="447"/>
    </row>
    <row r="3" s="15" customFormat="1" ht="12.75">
      <c r="A3" s="112" t="s">
        <v>195</v>
      </c>
    </row>
    <row r="4" s="15" customFormat="1" ht="12.75">
      <c r="A4" s="111" t="s">
        <v>196</v>
      </c>
    </row>
    <row r="5" s="15" customFormat="1" ht="12.75">
      <c r="A5" s="111" t="s">
        <v>197</v>
      </c>
    </row>
    <row r="6" s="15" customFormat="1" ht="12.75" customHeight="1">
      <c r="A6" s="111"/>
    </row>
    <row r="7" s="15" customFormat="1" ht="12.75" customHeight="1">
      <c r="A7" s="313" t="s">
        <v>275</v>
      </c>
    </row>
    <row r="8" s="15" customFormat="1" ht="12.75" customHeight="1">
      <c r="A8" s="111"/>
    </row>
    <row r="9" s="15" customFormat="1" ht="12.75" customHeight="1">
      <c r="A9" s="314" t="s">
        <v>273</v>
      </c>
    </row>
    <row r="10" s="15" customFormat="1" ht="12.75" customHeight="1">
      <c r="A10" s="111"/>
    </row>
    <row r="11" s="15" customFormat="1" ht="14.25">
      <c r="A11" s="313" t="s">
        <v>269</v>
      </c>
    </row>
    <row r="12" s="15" customFormat="1" ht="12.75" customHeight="1">
      <c r="A12" s="111"/>
    </row>
    <row r="13" s="15" customFormat="1" ht="12.75" customHeight="1">
      <c r="A13" s="313" t="s">
        <v>271</v>
      </c>
    </row>
    <row r="14" s="15" customFormat="1" ht="12.75">
      <c r="A14" s="113"/>
    </row>
    <row r="15" s="444" customFormat="1" ht="14.25" customHeight="1">
      <c r="A15" s="441" t="s">
        <v>198</v>
      </c>
    </row>
    <row r="16" s="15" customFormat="1" ht="12.75">
      <c r="A16" s="113" t="s">
        <v>199</v>
      </c>
    </row>
    <row r="17" s="445" customFormat="1" ht="25.5">
      <c r="A17" s="114" t="s">
        <v>200</v>
      </c>
    </row>
    <row r="18" s="15" customFormat="1" ht="12.75">
      <c r="A18" s="113" t="s">
        <v>201</v>
      </c>
    </row>
    <row r="19" s="15" customFormat="1" ht="12.75">
      <c r="A19" s="113" t="s">
        <v>202</v>
      </c>
    </row>
    <row r="20" s="15" customFormat="1" ht="12.75">
      <c r="A20" s="113" t="s">
        <v>203</v>
      </c>
    </row>
    <row r="21" s="444" customFormat="1" ht="14.25" customHeight="1">
      <c r="A21" s="441" t="s">
        <v>204</v>
      </c>
    </row>
    <row r="22" s="15" customFormat="1" ht="12.75">
      <c r="A22" s="113" t="s">
        <v>205</v>
      </c>
    </row>
    <row r="23" s="444" customFormat="1" ht="14.25" customHeight="1">
      <c r="A23" s="441" t="s">
        <v>206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15" t="s">
        <v>186</v>
      </c>
    </row>
    <row r="3" spans="1:11" s="56" customFormat="1" ht="12.75" customHeight="1">
      <c r="A3" s="46" t="s">
        <v>122</v>
      </c>
      <c r="B3" s="47" t="s">
        <v>53</v>
      </c>
      <c r="C3" s="48" t="s">
        <v>4</v>
      </c>
      <c r="D3" s="49" t="s">
        <v>14</v>
      </c>
      <c r="E3" s="50">
        <v>0</v>
      </c>
      <c r="F3" s="51">
        <v>2</v>
      </c>
      <c r="G3" s="52">
        <v>3</v>
      </c>
      <c r="H3" s="53"/>
      <c r="I3" s="53"/>
      <c r="J3" s="54" t="s">
        <v>44</v>
      </c>
      <c r="K3" s="55" t="s">
        <v>70</v>
      </c>
    </row>
    <row r="4" spans="1:11" s="56" customFormat="1" ht="12.75" customHeight="1">
      <c r="A4" s="46" t="s">
        <v>154</v>
      </c>
      <c r="B4" s="47" t="s">
        <v>155</v>
      </c>
      <c r="C4" s="48" t="s">
        <v>4</v>
      </c>
      <c r="D4" s="49" t="s">
        <v>14</v>
      </c>
      <c r="E4" s="50">
        <v>2</v>
      </c>
      <c r="F4" s="51">
        <v>1</v>
      </c>
      <c r="G4" s="52">
        <v>3</v>
      </c>
      <c r="H4" s="53"/>
      <c r="I4" s="53"/>
      <c r="J4" s="54" t="s">
        <v>50</v>
      </c>
      <c r="K4" s="55" t="s">
        <v>70</v>
      </c>
    </row>
    <row r="5" spans="1:11" s="56" customFormat="1" ht="12.75" customHeight="1">
      <c r="A5" s="46" t="s">
        <v>125</v>
      </c>
      <c r="B5" s="47" t="s">
        <v>58</v>
      </c>
      <c r="C5" s="48" t="s">
        <v>4</v>
      </c>
      <c r="D5" s="49" t="s">
        <v>14</v>
      </c>
      <c r="E5" s="50">
        <v>0</v>
      </c>
      <c r="F5" s="51">
        <v>2</v>
      </c>
      <c r="G5" s="52">
        <v>3</v>
      </c>
      <c r="H5" s="53"/>
      <c r="I5" s="53"/>
      <c r="J5" s="54" t="s">
        <v>48</v>
      </c>
      <c r="K5" s="55" t="s">
        <v>70</v>
      </c>
    </row>
    <row r="6" spans="1:11" s="56" customFormat="1" ht="12.75" customHeight="1">
      <c r="A6" s="46" t="s">
        <v>146</v>
      </c>
      <c r="B6" s="47" t="s">
        <v>64</v>
      </c>
      <c r="C6" s="48" t="s">
        <v>4</v>
      </c>
      <c r="D6" s="49" t="s">
        <v>14</v>
      </c>
      <c r="E6" s="50">
        <v>0</v>
      </c>
      <c r="F6" s="51">
        <v>4</v>
      </c>
      <c r="G6" s="52">
        <v>10</v>
      </c>
      <c r="H6" s="53"/>
      <c r="I6" s="53"/>
      <c r="J6" s="54" t="s">
        <v>48</v>
      </c>
      <c r="K6" s="55" t="s">
        <v>70</v>
      </c>
    </row>
    <row r="7" spans="1:11" s="56" customFormat="1" ht="12.75" customHeight="1">
      <c r="A7" s="46" t="s">
        <v>131</v>
      </c>
      <c r="B7" s="47" t="s">
        <v>92</v>
      </c>
      <c r="C7" s="48" t="s">
        <v>4</v>
      </c>
      <c r="D7" s="49" t="s">
        <v>14</v>
      </c>
      <c r="E7" s="50">
        <v>0</v>
      </c>
      <c r="F7" s="51">
        <v>2</v>
      </c>
      <c r="G7" s="52">
        <v>3</v>
      </c>
      <c r="H7" s="53"/>
      <c r="I7" s="53"/>
      <c r="J7" s="54" t="s">
        <v>95</v>
      </c>
      <c r="K7" s="55" t="s">
        <v>94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2012-07-11T07:26:44Z</cp:lastPrinted>
  <dcterms:created xsi:type="dcterms:W3CDTF">2005-04-29T12:05:18Z</dcterms:created>
  <dcterms:modified xsi:type="dcterms:W3CDTF">2012-07-11T07:31:09Z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-901309492</vt:i4>
  </property>
  <property fmtid="{D5CDD505-2E9C-101B-9397-08002B2CF9AE}" pid="3" name="_EmailSubject">
    <vt:lpwstr>Gazdinformatikus_BSC_2010-11_optanterv.xls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